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esktop\"/>
    </mc:Choice>
  </mc:AlternateContent>
  <xr:revisionPtr revIDLastSave="0" documentId="13_ncr:1_{851F63A4-58A2-42C8-B86A-C8B0C42CCF36}" xr6:coauthVersionLast="47" xr6:coauthVersionMax="47" xr10:uidLastSave="{00000000-0000-0000-0000-000000000000}"/>
  <bookViews>
    <workbookView xWindow="-120" yWindow="-120" windowWidth="29040" windowHeight="15840" tabRatio="656" activeTab="8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Barrels!$A$1:$BD$28</definedName>
    <definedName name="_xlnm.Print_Area" localSheetId="4">Breakaway!$A$1:$BD$17</definedName>
    <definedName name="_xlnm.Print_Area" localSheetId="2">Bulls!$A$1:$BD$20</definedName>
    <definedName name="_xlnm.Print_Area" localSheetId="6">'Header '!$A$1:$BD$18</definedName>
    <definedName name="_xlnm.Print_Area" localSheetId="7">Heeler!$B$1:$BB$1</definedName>
    <definedName name="_xlnm.Print_Area" localSheetId="1">Saddlebronc!$A$1:$BD$32</definedName>
    <definedName name="_xlnm.Print_Area" localSheetId="5">Steerwrestling!$A$1:$BD$22</definedName>
    <definedName name="_xlnm.Print_Area" localSheetId="3">'Tie Down'!$A$1:$BD$13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9" i="6" l="1"/>
  <c r="BD2" i="6"/>
  <c r="BD4" i="6"/>
  <c r="BD6" i="6"/>
  <c r="BD8" i="6"/>
  <c r="BD7" i="6"/>
  <c r="BD3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3" i="3"/>
  <c r="BD4" i="3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" i="3"/>
  <c r="BD3" i="4"/>
  <c r="BD6" i="4"/>
  <c r="BD5" i="4"/>
  <c r="BD8" i="4"/>
  <c r="BD4" i="4"/>
  <c r="BD9" i="4"/>
  <c r="BD7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2" i="4"/>
  <c r="BB6" i="8"/>
  <c r="BB9" i="8"/>
  <c r="BB3" i="8"/>
  <c r="BB4" i="8"/>
  <c r="BB7" i="8"/>
  <c r="BB2" i="8"/>
  <c r="BB8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5" i="8"/>
  <c r="BD7" i="7"/>
  <c r="BD2" i="7"/>
  <c r="BD11" i="7"/>
  <c r="BD3" i="7"/>
  <c r="BD4" i="7"/>
  <c r="BD8" i="7"/>
  <c r="BD6" i="7"/>
  <c r="BD9" i="7"/>
  <c r="BD10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5" i="7"/>
  <c r="BD5" i="9"/>
  <c r="BD2" i="9"/>
  <c r="BD4" i="9"/>
  <c r="BD6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" i="9"/>
  <c r="BD7" i="5"/>
  <c r="BD4" i="5"/>
  <c r="BD12" i="5"/>
  <c r="BD3" i="5"/>
  <c r="BD9" i="5"/>
  <c r="BD10" i="5"/>
  <c r="BD2" i="5"/>
  <c r="BD8" i="5"/>
  <c r="BD5" i="5"/>
  <c r="BD11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6" i="5"/>
  <c r="BD5" i="6"/>
  <c r="BD4" i="2"/>
  <c r="BD7" i="2"/>
  <c r="BD3" i="2"/>
  <c r="BD9" i="2"/>
  <c r="BD2" i="2"/>
  <c r="BD6" i="2"/>
  <c r="BD5" i="2"/>
  <c r="BD8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" i="1"/>
  <c r="BD6" i="1"/>
  <c r="BD4" i="1"/>
  <c r="BD7" i="1"/>
  <c r="BD5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3" i="1"/>
  <c r="BD33" i="1" l="1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39" i="3"/>
  <c r="BD40" i="3"/>
  <c r="BD41" i="3"/>
  <c r="BD42" i="3"/>
  <c r="BD43" i="3"/>
  <c r="BD44" i="3"/>
  <c r="BD45" i="3"/>
  <c r="BD46" i="3"/>
  <c r="BD47" i="3"/>
  <c r="BD48" i="3"/>
  <c r="BD49" i="3"/>
  <c r="BD44" i="6"/>
  <c r="BD45" i="6"/>
  <c r="BD46" i="6"/>
  <c r="BD47" i="6"/>
  <c r="BD36" i="9"/>
  <c r="BD37" i="9"/>
  <c r="BD38" i="9"/>
  <c r="BD39" i="9"/>
  <c r="BD40" i="9"/>
  <c r="BD35" i="1" l="1"/>
  <c r="BD36" i="1"/>
  <c r="BD37" i="1"/>
  <c r="BD50" i="3"/>
  <c r="BD51" i="3"/>
  <c r="BD52" i="3"/>
  <c r="BD53" i="3"/>
  <c r="BD38" i="1"/>
  <c r="C65105" i="3"/>
  <c r="D65105" i="3"/>
  <c r="BD65105" i="3" l="1"/>
</calcChain>
</file>

<file path=xl/sharedStrings.xml><?xml version="1.0" encoding="utf-8"?>
<sst xmlns="http://schemas.openxmlformats.org/spreadsheetml/2006/main" count="793" uniqueCount="156">
  <si>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</si>
  <si>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</si>
  <si>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</si>
  <si>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</si>
  <si>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</si>
  <si>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</si>
  <si>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</si>
  <si>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</si>
  <si>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</si>
  <si>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</si>
  <si>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</si>
  <si>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</si>
  <si>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</si>
  <si>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</si>
  <si>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</si>
  <si>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</si>
  <si>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</si>
  <si>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</si>
  <si>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</si>
  <si>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</si>
  <si>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</si>
  <si>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</si>
  <si>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</si>
  <si>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</si>
  <si>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</si>
  <si>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</si>
  <si>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</si>
  <si>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</si>
  <si>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</si>
  <si>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</si>
  <si>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</si>
  <si>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</si>
  <si>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</si>
  <si>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</si>
  <si>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</si>
  <si>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</si>
  <si>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</si>
  <si>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</si>
  <si>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</si>
  <si>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</si>
  <si>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</si>
  <si>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</si>
  <si>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</si>
  <si>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</si>
  <si>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</si>
  <si>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</si>
  <si>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</si>
  <si>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</si>
  <si>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</si>
  <si>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</si>
  <si>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</si>
  <si>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</si>
  <si>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</si>
  <si>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</si>
  <si>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</si>
  <si>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</si>
  <si>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</si>
  <si>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KAYSON JENSEN</t>
  </si>
  <si>
    <t>DAXTYN FIELD</t>
  </si>
  <si>
    <t>CEDAR CITY</t>
  </si>
  <si>
    <t>BUBBA HOLCOMB</t>
  </si>
  <si>
    <t xml:space="preserve">CEDAR CITY </t>
  </si>
  <si>
    <t>GENOLA</t>
  </si>
  <si>
    <t xml:space="preserve">RIVERTON </t>
  </si>
  <si>
    <t>18</t>
  </si>
  <si>
    <t>19</t>
  </si>
  <si>
    <t>20</t>
  </si>
  <si>
    <t xml:space="preserve">TOOELE </t>
  </si>
  <si>
    <t>21</t>
  </si>
  <si>
    <t>22</t>
  </si>
  <si>
    <t>23</t>
  </si>
  <si>
    <t>24</t>
  </si>
  <si>
    <t>JACOB EWELL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</si>
  <si>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</si>
  <si>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</si>
  <si>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</si>
  <si>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</si>
  <si>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</si>
  <si>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</si>
  <si>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</si>
  <si>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</si>
  <si>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</si>
  <si>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</si>
  <si>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</si>
  <si>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</si>
  <si>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</si>
  <si>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</si>
  <si>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</si>
  <si>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NEPHI</t>
  </si>
  <si>
    <t>KAMAS</t>
  </si>
  <si>
    <t>40</t>
  </si>
  <si>
    <t>41</t>
  </si>
  <si>
    <t>42</t>
  </si>
  <si>
    <t>43</t>
  </si>
  <si>
    <t>44</t>
  </si>
  <si>
    <t>45</t>
  </si>
  <si>
    <t>46</t>
  </si>
  <si>
    <t>DEAN THOMPSON</t>
  </si>
  <si>
    <t>BRYETT LARSON</t>
  </si>
  <si>
    <t>KADE HORROCKS</t>
  </si>
  <si>
    <t>GAGE RYDALCH</t>
  </si>
  <si>
    <t>RIGGIN SMITH</t>
  </si>
  <si>
    <t>KYSON GOURDIN</t>
  </si>
  <si>
    <t>IKE CLAYSON</t>
  </si>
  <si>
    <t>PACE THOMPSON</t>
  </si>
  <si>
    <t>CHET BOREN</t>
  </si>
  <si>
    <t>STETSON TALBOT</t>
  </si>
  <si>
    <t>LAKELSIE TALBOT</t>
  </si>
  <si>
    <t>MEGAN BURBIDGE</t>
  </si>
  <si>
    <t>JESSICA JOHNSON</t>
  </si>
  <si>
    <t>ELLIE THURGOOD</t>
  </si>
  <si>
    <t>SYDNEE GREEN</t>
  </si>
  <si>
    <t>TONYA DAVIS</t>
  </si>
  <si>
    <t>SAVANNAH VALENTINE</t>
  </si>
  <si>
    <t>LB MILLER</t>
  </si>
  <si>
    <t>KELTON LINDSAY</t>
  </si>
  <si>
    <t>DUSTIN ELLIS</t>
  </si>
  <si>
    <t>TIM PENNINGTON</t>
  </si>
  <si>
    <t>JESSE LINDSAY</t>
  </si>
  <si>
    <t>BRADY WOODWARD</t>
  </si>
  <si>
    <t>GAVIN ELLIS</t>
  </si>
  <si>
    <t>LINCOLN REEDER</t>
  </si>
  <si>
    <t>TRYGG MADSEN</t>
  </si>
  <si>
    <t>SHANE PHILLIPS</t>
  </si>
  <si>
    <t>KORBY CHRISTIANSEN</t>
  </si>
  <si>
    <t>WESTIN MILNER</t>
  </si>
  <si>
    <t>ROWDY MCKEE</t>
  </si>
  <si>
    <t>RYLIE YAMAUCHI</t>
  </si>
  <si>
    <t>JADEN TREE</t>
  </si>
  <si>
    <t>CEILA MEIER</t>
  </si>
  <si>
    <t>MOLLY LARSON</t>
  </si>
  <si>
    <t>LANEY SCHULTZ</t>
  </si>
  <si>
    <t>BRANDON YOUD</t>
  </si>
  <si>
    <t>TAD THOMAS</t>
  </si>
  <si>
    <t>TY GRANT</t>
  </si>
  <si>
    <t>OWEN ARCHIBALD</t>
  </si>
  <si>
    <t>DUSTY MORSE</t>
  </si>
  <si>
    <t>RHETT NEBEKER</t>
  </si>
  <si>
    <t>NATHAN DAHL</t>
  </si>
  <si>
    <t>JORDAN ARGYLE</t>
  </si>
  <si>
    <t>KELSEY LARSON</t>
  </si>
  <si>
    <t>LADD HOWELL</t>
  </si>
  <si>
    <t>KELSIE SANDERS</t>
  </si>
  <si>
    <t>OAKLEE MCKEE</t>
  </si>
  <si>
    <t>LAKEN WARR</t>
  </si>
  <si>
    <t>RACHAEL KROMPLE</t>
  </si>
  <si>
    <t>KATIE GRANT</t>
  </si>
  <si>
    <t>CHASE HEINER</t>
  </si>
  <si>
    <t>OTIS GRANT</t>
  </si>
  <si>
    <t>RD ABPLANALP</t>
  </si>
  <si>
    <t>GAGE SCHWEER</t>
  </si>
  <si>
    <t>TATE CRANDALL</t>
  </si>
  <si>
    <t>ROWDY ROGERS</t>
  </si>
  <si>
    <t>PETER HAAS</t>
  </si>
  <si>
    <t>MAKELL WILLARD</t>
  </si>
  <si>
    <t>KASHEN FRANCIS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</si>
</sst>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volini"/>
      <family val="4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mbria"/>
      <family val="1"/>
      <scheme val="major"/>
    </font>
    <font>
      <sz val="10"/>
      <color theme="1"/>
      <name val="Cavolini"/>
      <family val="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44" fontId="4" fillId="0" borderId="0" xfId="1" applyFont="1"/>
    <xf numFmtId="44" fontId="3" fillId="0" borderId="0" xfId="0" applyNumberFormat="1" applyFont="1"/>
    <xf numFmtId="44" fontId="0" fillId="0" borderId="0" xfId="0" applyNumberFormat="1"/>
    <xf numFmtId="44" fontId="5" fillId="0" borderId="0" xfId="0" applyNumberFormat="1" applyFont="1"/>
    <xf numFmtId="44" fontId="5" fillId="0" borderId="0" xfId="1" applyFont="1"/>
    <xf numFmtId="49" fontId="7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4" fontId="6" fillId="0" borderId="0" xfId="0" applyNumberFormat="1" applyFont="1"/>
    <xf numFmtId="44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/>
    <xf numFmtId="44" fontId="8" fillId="0" borderId="0" xfId="0" applyNumberFormat="1" applyFont="1"/>
    <xf numFmtId="49" fontId="8" fillId="0" borderId="0" xfId="0" applyNumberFormat="1" applyFont="1"/>
    <xf numFmtId="44" fontId="8" fillId="0" borderId="0" xfId="1" applyFont="1"/>
    <xf numFmtId="44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4" fontId="10" fillId="0" borderId="0" xfId="1" applyFont="1" applyAlignment="1">
      <alignment horizontal="center"/>
    </xf>
    <xf numFmtId="0" fontId="11" fillId="0" borderId="0" xfId="0" applyFont="1"/>
    <xf numFmtId="44" fontId="1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8"/>
  <sheetViews>
    <sheetView zoomScale="93" zoomScaleNormal="93" workbookViewId="0">
      <selection sqref="A1:XFD1048576"/>
    </sheetView>
  </sheetViews>
  <sheetFormatPr defaultColWidth="14.140625" defaultRowHeight="13.5" x14ac:dyDescent="0.25"/>
  <cols>
    <col min="1" max="1" width="3.85546875" style="16" bestFit="1" customWidth="1"/>
    <col min="2" max="2" width="23.7109375" style="25" bestFit="1" customWidth="1"/>
    <col min="3" max="4" width="14.140625" style="26" bestFit="1" customWidth="1"/>
    <col min="5" max="5" width="15.140625" style="26" customWidth="1"/>
    <col min="6" max="6" width="14.140625" style="26" bestFit="1" customWidth="1"/>
    <col min="7" max="7" width="16.28515625" style="26" bestFit="1" customWidth="1"/>
    <col min="8" max="8" width="15.5703125" style="26" bestFit="1" customWidth="1"/>
    <col min="9" max="9" width="15.5703125" style="26" customWidth="1"/>
    <col min="10" max="10" width="14.7109375" style="26" hidden="1" customWidth="1"/>
    <col min="11" max="11" width="11.5703125" style="26" hidden="1" customWidth="1"/>
    <col min="12" max="12" width="19.28515625" style="26" hidden="1" customWidth="1"/>
    <col min="13" max="13" width="11" style="26" hidden="1" customWidth="1"/>
    <col min="14" max="14" width="11.85546875" style="26" hidden="1" customWidth="1"/>
    <col min="15" max="15" width="12.28515625" style="26" hidden="1" customWidth="1"/>
    <col min="16" max="16" width="11.85546875" style="26" hidden="1" customWidth="1"/>
    <col min="17" max="17" width="14.42578125" style="26" hidden="1" customWidth="1"/>
    <col min="18" max="18" width="14.28515625" style="26" hidden="1" customWidth="1"/>
    <col min="19" max="19" width="12.140625" style="26" hidden="1" customWidth="1"/>
    <col min="20" max="20" width="16" style="26" hidden="1" customWidth="1"/>
    <col min="21" max="21" width="12.85546875" style="26" hidden="1" customWidth="1"/>
    <col min="22" max="22" width="16.140625" style="26" hidden="1" customWidth="1"/>
    <col min="23" max="23" width="12.85546875" style="26" hidden="1" customWidth="1"/>
    <col min="24" max="24" width="15.85546875" style="26" hidden="1" customWidth="1"/>
    <col min="25" max="25" width="15.140625" style="26" hidden="1" customWidth="1"/>
    <col min="26" max="26" width="11.140625" style="26" hidden="1" customWidth="1"/>
    <col min="27" max="27" width="15.140625" style="26" hidden="1" customWidth="1"/>
    <col min="28" max="28" width="17.85546875" style="26" hidden="1" customWidth="1"/>
    <col min="29" max="29" width="10.85546875" style="26" hidden="1" customWidth="1"/>
    <col min="30" max="30" width="15.5703125" style="26" hidden="1" customWidth="1"/>
    <col min="31" max="31" width="11" style="26" hidden="1" customWidth="1"/>
    <col min="32" max="32" width="18.140625" style="26" hidden="1" customWidth="1"/>
    <col min="33" max="33" width="16.7109375" style="26" hidden="1" customWidth="1"/>
    <col min="34" max="34" width="12.42578125" style="26" hidden="1" customWidth="1"/>
    <col min="35" max="35" width="17.85546875" style="26" hidden="1" customWidth="1"/>
    <col min="36" max="37" width="14.28515625" style="26" hidden="1" customWidth="1"/>
    <col min="38" max="38" width="13.7109375" style="26" hidden="1" customWidth="1"/>
    <col min="39" max="39" width="14.140625" style="27"/>
    <col min="40" max="40" width="12.28515625" style="17" bestFit="1" customWidth="1"/>
    <col min="41" max="44" width="14.140625" style="17"/>
    <col min="45" max="45" width="14.140625" style="27"/>
    <col min="46" max="48" width="14.140625" style="17"/>
    <col min="49" max="49" width="14.140625" style="27"/>
    <col min="50" max="55" width="14.140625" style="17"/>
    <col min="56" max="56" width="18.5703125" style="26" bestFit="1" customWidth="1"/>
    <col min="57" max="16384" width="14.140625" style="17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33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37</v>
      </c>
      <c r="V1" s="10" t="s">
        <v>11</v>
      </c>
      <c r="W1" s="10" t="s">
        <v>28</v>
      </c>
      <c r="X1" s="10" t="s">
        <v>16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1" t="s">
        <v>28</v>
      </c>
      <c r="AN1" s="11" t="s">
        <v>62</v>
      </c>
      <c r="AO1" s="11" t="s">
        <v>6</v>
      </c>
      <c r="AP1" s="11" t="s">
        <v>32</v>
      </c>
      <c r="AQ1" s="11" t="s">
        <v>7</v>
      </c>
      <c r="AR1" s="11" t="s">
        <v>8</v>
      </c>
      <c r="AS1" s="11" t="s">
        <v>1</v>
      </c>
      <c r="AT1" s="11" t="s">
        <v>34</v>
      </c>
      <c r="AU1" s="11" t="s">
        <v>35</v>
      </c>
      <c r="AV1" s="11" t="s">
        <v>9</v>
      </c>
      <c r="AW1" s="11" t="s">
        <v>36</v>
      </c>
      <c r="AX1" s="11" t="s">
        <v>88</v>
      </c>
      <c r="AY1" s="11" t="s">
        <v>89</v>
      </c>
      <c r="AZ1" s="11" t="s">
        <v>10</v>
      </c>
      <c r="BD1" s="10" t="s">
        <v>23</v>
      </c>
    </row>
    <row r="2" spans="1:56" x14ac:dyDescent="0.25">
      <c r="A2" s="14" t="s">
        <v>29</v>
      </c>
      <c r="B2" s="15" t="s">
        <v>57</v>
      </c>
      <c r="C2" s="20"/>
      <c r="D2" s="20">
        <v>331.2</v>
      </c>
      <c r="E2" s="20">
        <v>178.56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8">
        <f>SUM(C2+D2+E2+F2)</f>
        <v>509.76</v>
      </c>
    </row>
    <row r="3" spans="1:56" x14ac:dyDescent="0.25">
      <c r="A3" s="14" t="s">
        <v>25</v>
      </c>
      <c r="B3" s="15" t="s">
        <v>97</v>
      </c>
      <c r="C3" s="20">
        <v>453.12</v>
      </c>
      <c r="D3" s="20"/>
      <c r="E3" s="20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8">
        <f>SUM(C3+D3+E3+F3)</f>
        <v>453.12</v>
      </c>
    </row>
    <row r="4" spans="1:56" x14ac:dyDescent="0.25">
      <c r="A4" s="14" t="s">
        <v>26</v>
      </c>
      <c r="B4" s="15" t="s">
        <v>58</v>
      </c>
      <c r="C4" s="20">
        <v>113.28</v>
      </c>
      <c r="D4" s="20"/>
      <c r="E4" s="20">
        <v>297.60000000000002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8">
        <f>SUM(C4+D4+E4+F4)</f>
        <v>410.88</v>
      </c>
    </row>
    <row r="5" spans="1:56" x14ac:dyDescent="0.25">
      <c r="A5" s="14" t="s">
        <v>27</v>
      </c>
      <c r="B5" s="15" t="s">
        <v>121</v>
      </c>
      <c r="C5" s="20"/>
      <c r="D5" s="20">
        <v>132.47999999999999</v>
      </c>
      <c r="E5" s="20">
        <v>119.04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8">
        <f>SUM(C5+D5+E5+F5)</f>
        <v>251.51999999999998</v>
      </c>
    </row>
    <row r="6" spans="1:56" x14ac:dyDescent="0.25">
      <c r="A6" s="14" t="s">
        <v>44</v>
      </c>
      <c r="B6" s="15" t="s">
        <v>60</v>
      </c>
      <c r="C6" s="20">
        <v>226.56</v>
      </c>
      <c r="D6" s="20"/>
      <c r="E6" s="20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8">
        <f>SUM(C6+D6+E6+F6)</f>
        <v>226.56</v>
      </c>
    </row>
    <row r="7" spans="1:56" x14ac:dyDescent="0.25">
      <c r="A7" s="14" t="s">
        <v>45</v>
      </c>
      <c r="B7" s="15" t="s">
        <v>72</v>
      </c>
      <c r="C7" s="20"/>
      <c r="D7" s="20">
        <v>198.72</v>
      </c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8">
        <f>SUM(C7+D7+E7+F7)</f>
        <v>198.72</v>
      </c>
    </row>
    <row r="8" spans="1:56" x14ac:dyDescent="0.25">
      <c r="A8" s="14" t="s">
        <v>46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8">
        <f>SUM(C8+D8+E8+F8)</f>
        <v>0</v>
      </c>
    </row>
    <row r="9" spans="1:56" x14ac:dyDescent="0.25">
      <c r="A9" s="14" t="s">
        <v>47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8">
        <f>SUM(C9+D9+E9+F9)</f>
        <v>0</v>
      </c>
    </row>
    <row r="10" spans="1:56" x14ac:dyDescent="0.25">
      <c r="A10" s="14" t="s">
        <v>48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8">
        <f>SUM(C10+D10+E10+F10)</f>
        <v>0</v>
      </c>
    </row>
    <row r="11" spans="1:56" x14ac:dyDescent="0.25">
      <c r="A11" s="14" t="s">
        <v>49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8">
        <f>SUM(C11+D11+E11+F11)</f>
        <v>0</v>
      </c>
    </row>
    <row r="12" spans="1:56" x14ac:dyDescent="0.25">
      <c r="A12" s="14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8">
        <f>SUM(C12+D12+E12+F12)</f>
        <v>0</v>
      </c>
    </row>
    <row r="13" spans="1:56" x14ac:dyDescent="0.25">
      <c r="A13" s="14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8">
        <f>SUM(C13+D13+E13+F13)</f>
        <v>0</v>
      </c>
    </row>
    <row r="14" spans="1:56" x14ac:dyDescent="0.25">
      <c r="A14" s="14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8">
        <f>SUM(C14+D14+E14+F14)</f>
        <v>0</v>
      </c>
    </row>
    <row r="15" spans="1:56" x14ac:dyDescent="0.25">
      <c r="A15" s="14" t="s">
        <v>50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8">
        <f>SUM(C15+D15+E15+F15)</f>
        <v>0</v>
      </c>
    </row>
    <row r="16" spans="1:56" x14ac:dyDescent="0.25">
      <c r="A16" s="14" t="s">
        <v>54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8">
        <f>SUM(C16+D16+E16+F16)</f>
        <v>0</v>
      </c>
    </row>
    <row r="17" spans="1:56" x14ac:dyDescent="0.25">
      <c r="A17" s="14" t="s">
        <v>55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8">
        <f>SUM(C17+D17+E17+F17)</f>
        <v>0</v>
      </c>
    </row>
    <row r="18" spans="1:56" x14ac:dyDescent="0.25">
      <c r="A18" s="14" t="s">
        <v>56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8">
        <f>SUM(C18+D18+E18+F18)</f>
        <v>0</v>
      </c>
    </row>
    <row r="19" spans="1:56" x14ac:dyDescent="0.25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8">
        <f>SUM(C19+D19+E19+F19)</f>
        <v>0</v>
      </c>
    </row>
    <row r="20" spans="1:56" x14ac:dyDescent="0.25">
      <c r="A20" s="14"/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8">
        <f>SUM(C20+D20+E20+F20)</f>
        <v>0</v>
      </c>
    </row>
    <row r="21" spans="1:56" x14ac:dyDescent="0.25">
      <c r="A21" s="14"/>
      <c r="B21" s="2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8">
        <f>SUM(C21+D21+E21+F21)</f>
        <v>0</v>
      </c>
    </row>
    <row r="22" spans="1:56" x14ac:dyDescent="0.25">
      <c r="A22" s="14"/>
      <c r="B22" s="2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8">
        <f>SUM(C22+D22+E22+F22)</f>
        <v>0</v>
      </c>
    </row>
    <row r="23" spans="1:56" x14ac:dyDescent="0.25">
      <c r="A23" s="14"/>
      <c r="B23" s="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8">
        <f>SUM(C23+D23+E23+F23)</f>
        <v>0</v>
      </c>
    </row>
    <row r="24" spans="1:56" x14ac:dyDescent="0.25">
      <c r="A24" s="14"/>
      <c r="B24" s="2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8"/>
    </row>
    <row r="25" spans="1:56" x14ac:dyDescent="0.25">
      <c r="A25" s="14"/>
      <c r="B25" s="2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8"/>
    </row>
    <row r="26" spans="1:56" x14ac:dyDescent="0.25">
      <c r="A26" s="14"/>
      <c r="B26" s="2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8"/>
    </row>
    <row r="27" spans="1:56" x14ac:dyDescent="0.25">
      <c r="A27" s="1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8"/>
    </row>
    <row r="28" spans="1:56" x14ac:dyDescent="0.25">
      <c r="A28" s="14"/>
      <c r="B28" s="2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8"/>
    </row>
    <row r="29" spans="1:56" x14ac:dyDescent="0.25">
      <c r="A29" s="14"/>
      <c r="B29" s="2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8"/>
    </row>
    <row r="30" spans="1:56" x14ac:dyDescent="0.25">
      <c r="A30" s="14"/>
      <c r="B30" s="2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8"/>
    </row>
    <row r="31" spans="1:56" x14ac:dyDescent="0.25">
      <c r="A31" s="14"/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8"/>
    </row>
    <row r="32" spans="1:56" x14ac:dyDescent="0.25">
      <c r="A32" s="14"/>
      <c r="B32" s="2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8"/>
    </row>
    <row r="33" spans="1:56" x14ac:dyDescent="0.25">
      <c r="A33" s="14"/>
      <c r="B33" s="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8">
        <f t="shared" ref="BD33" si="0">SUM(C33:BC33)</f>
        <v>0</v>
      </c>
    </row>
    <row r="34" spans="1:56" x14ac:dyDescent="0.25">
      <c r="A34" s="14"/>
      <c r="B34" s="2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8">
        <v>0</v>
      </c>
    </row>
    <row r="35" spans="1:56" x14ac:dyDescent="0.25">
      <c r="A35" s="14"/>
      <c r="B35" s="2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8">
        <f>SUM(C35:AV35)</f>
        <v>0</v>
      </c>
    </row>
    <row r="36" spans="1:56" x14ac:dyDescent="0.25">
      <c r="A36" s="14"/>
      <c r="B36" s="2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8">
        <f>SUM(C36:AV36)</f>
        <v>0</v>
      </c>
    </row>
    <row r="37" spans="1:56" x14ac:dyDescent="0.25">
      <c r="A37" s="14"/>
      <c r="B37" s="24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8">
        <f>SUM(C37:AV37)</f>
        <v>0</v>
      </c>
    </row>
    <row r="38" spans="1:56" x14ac:dyDescent="0.25">
      <c r="BD38" s="28">
        <f>SUM(C38:AL38)</f>
        <v>0</v>
      </c>
    </row>
  </sheetData>
  <sortState xmlns:xlrd2="http://schemas.microsoft.com/office/spreadsheetml/2017/richdata2" ref="B2:BD23">
    <sortCondition descending="1" ref="BD23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9"/>
  <sheetViews>
    <sheetView zoomScaleNormal="100" workbookViewId="0">
      <pane xSplit="2" topLeftCell="C1" activePane="topRight" state="frozen"/>
      <selection pane="topRight" activeCell="F30" sqref="F30:F31"/>
    </sheetView>
  </sheetViews>
  <sheetFormatPr defaultColWidth="9.140625" defaultRowHeight="13.5" x14ac:dyDescent="0.25"/>
  <cols>
    <col min="1" max="1" width="4.28515625" style="14" customWidth="1"/>
    <col min="2" max="2" width="27.140625" style="19" customWidth="1"/>
    <col min="3" max="6" width="14.42578125" style="20" bestFit="1" customWidth="1"/>
    <col min="7" max="7" width="15.28515625" style="20" bestFit="1" customWidth="1"/>
    <col min="8" max="8" width="16" style="20" bestFit="1" customWidth="1"/>
    <col min="9" max="9" width="13.7109375" style="20" customWidth="1"/>
    <col min="10" max="10" width="15" style="20" hidden="1" customWidth="1"/>
    <col min="11" max="11" width="11.85546875" style="20" hidden="1" customWidth="1"/>
    <col min="12" max="12" width="19" style="20" hidden="1" customWidth="1"/>
    <col min="13" max="13" width="11.28515625" style="20" hidden="1" customWidth="1"/>
    <col min="14" max="14" width="12" style="20" hidden="1" customWidth="1"/>
    <col min="15" max="15" width="12.42578125" style="20" hidden="1" customWidth="1"/>
    <col min="16" max="16" width="12.140625" style="20" hidden="1" customWidth="1"/>
    <col min="17" max="17" width="14.7109375" style="20" hidden="1" customWidth="1"/>
    <col min="18" max="18" width="14.5703125" style="20" hidden="1" customWidth="1"/>
    <col min="19" max="19" width="12" style="20" hidden="1" customWidth="1"/>
    <col min="20" max="20" width="16.140625" style="20" hidden="1" customWidth="1"/>
    <col min="21" max="21" width="16.28515625" style="20" hidden="1" customWidth="1"/>
    <col min="22" max="22" width="13.140625" style="20" hidden="1" customWidth="1"/>
    <col min="23" max="23" width="16" style="20" hidden="1" customWidth="1"/>
    <col min="24" max="24" width="13.140625" style="20" hidden="1" customWidth="1"/>
    <col min="25" max="25" width="15.140625" style="20" hidden="1" customWidth="1"/>
    <col min="26" max="26" width="11.42578125" style="20" hidden="1" customWidth="1"/>
    <col min="27" max="27" width="15.42578125" style="20" hidden="1" customWidth="1"/>
    <col min="28" max="28" width="18.28515625" style="20" hidden="1" customWidth="1"/>
    <col min="29" max="29" width="11" style="20" hidden="1" customWidth="1"/>
    <col min="30" max="30" width="15.85546875" style="20" hidden="1" customWidth="1"/>
    <col min="31" max="31" width="11.28515625" style="20" hidden="1" customWidth="1"/>
    <col min="32" max="32" width="18.5703125" style="20" hidden="1" customWidth="1"/>
    <col min="33" max="33" width="17" style="20" hidden="1" customWidth="1"/>
    <col min="34" max="34" width="12.7109375" style="20" hidden="1" customWidth="1"/>
    <col min="35" max="35" width="17.85546875" style="20" hidden="1" customWidth="1"/>
    <col min="36" max="37" width="14.5703125" style="20" hidden="1" customWidth="1"/>
    <col min="38" max="38" width="13.42578125" style="20" hidden="1" customWidth="1"/>
    <col min="39" max="39" width="14.28515625" style="15" customWidth="1"/>
    <col min="40" max="40" width="14" style="15" customWidth="1"/>
    <col min="41" max="41" width="11.85546875" style="15" customWidth="1"/>
    <col min="42" max="42" width="10.140625" style="15" customWidth="1"/>
    <col min="43" max="43" width="13.85546875" style="15" customWidth="1"/>
    <col min="44" max="44" width="13" style="15" customWidth="1"/>
    <col min="45" max="46" width="9.140625" style="15"/>
    <col min="47" max="47" width="11.140625" style="15" customWidth="1"/>
    <col min="48" max="48" width="12.42578125" style="15" customWidth="1"/>
    <col min="49" max="49" width="10.85546875" style="15" customWidth="1"/>
    <col min="50" max="50" width="9.140625" style="15"/>
    <col min="51" max="51" width="11.42578125" style="15" bestFit="1" customWidth="1"/>
    <col min="52" max="55" width="9.140625" style="15"/>
    <col min="56" max="56" width="17.42578125" style="20" customWidth="1"/>
    <col min="57" max="16384" width="9.140625" style="15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7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1" t="s">
        <v>28</v>
      </c>
      <c r="AN1" s="11" t="s">
        <v>62</v>
      </c>
      <c r="AO1" s="11" t="s">
        <v>6</v>
      </c>
      <c r="AP1" s="11" t="s">
        <v>32</v>
      </c>
      <c r="AQ1" s="11" t="s">
        <v>7</v>
      </c>
      <c r="AR1" s="11" t="s">
        <v>67</v>
      </c>
      <c r="AS1" s="11" t="s">
        <v>1</v>
      </c>
      <c r="AT1" s="11" t="s">
        <v>34</v>
      </c>
      <c r="AU1" s="11" t="s">
        <v>35</v>
      </c>
      <c r="AV1" s="11" t="s">
        <v>9</v>
      </c>
      <c r="AW1" s="11" t="s">
        <v>36</v>
      </c>
      <c r="AX1" s="11" t="s">
        <v>88</v>
      </c>
      <c r="AY1" s="11" t="s">
        <v>89</v>
      </c>
      <c r="AZ1" s="11" t="s">
        <v>10</v>
      </c>
      <c r="BD1" s="10" t="s">
        <v>23</v>
      </c>
    </row>
    <row r="2" spans="1:56" x14ac:dyDescent="0.25">
      <c r="A2" s="14" t="s">
        <v>29</v>
      </c>
      <c r="B2" s="15" t="s">
        <v>122</v>
      </c>
      <c r="D2" s="20">
        <v>467.04</v>
      </c>
      <c r="E2" s="20">
        <v>426.24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BD2" s="15">
        <f>SUM(C2+D2+E2+F2)</f>
        <v>893.28</v>
      </c>
    </row>
    <row r="3" spans="1:56" x14ac:dyDescent="0.25">
      <c r="A3" s="14" t="s">
        <v>25</v>
      </c>
      <c r="B3" s="15" t="s">
        <v>100</v>
      </c>
      <c r="C3" s="20">
        <v>266.88</v>
      </c>
      <c r="D3" s="20">
        <v>467.04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BD3" s="15">
        <f>SUM(C3+D3+E3+F3)</f>
        <v>733.92000000000007</v>
      </c>
    </row>
    <row r="4" spans="1:56" x14ac:dyDescent="0.25">
      <c r="A4" s="14" t="s">
        <v>26</v>
      </c>
      <c r="B4" s="15" t="s">
        <v>98</v>
      </c>
      <c r="C4" s="20">
        <v>533.76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BD4" s="15">
        <f>SUM(C4+D4+E4+F4)</f>
        <v>533.76</v>
      </c>
    </row>
    <row r="5" spans="1:56" x14ac:dyDescent="0.25">
      <c r="A5" s="14" t="s">
        <v>27</v>
      </c>
      <c r="B5" s="15" t="s">
        <v>124</v>
      </c>
      <c r="D5" s="20">
        <v>133.44</v>
      </c>
      <c r="E5" s="20">
        <v>319.68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BD5" s="15">
        <f>SUM(C5+D5+E5+F5)</f>
        <v>453.12</v>
      </c>
    </row>
    <row r="6" spans="1:56" x14ac:dyDescent="0.25">
      <c r="A6" s="14" t="s">
        <v>44</v>
      </c>
      <c r="B6" s="15" t="s">
        <v>123</v>
      </c>
      <c r="D6" s="20">
        <v>266.88</v>
      </c>
      <c r="E6" s="20">
        <v>159.84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BD6" s="15">
        <f>SUM(C6+D6+E6+F6)</f>
        <v>426.72</v>
      </c>
    </row>
    <row r="7" spans="1:56" x14ac:dyDescent="0.25">
      <c r="A7" s="14" t="s">
        <v>45</v>
      </c>
      <c r="B7" s="15" t="s">
        <v>99</v>
      </c>
      <c r="C7" s="20">
        <v>400.32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BD7" s="15">
        <f>SUM(C7+D7+E7+F7)</f>
        <v>400.32</v>
      </c>
    </row>
    <row r="8" spans="1:56" x14ac:dyDescent="0.25">
      <c r="A8" s="14" t="s">
        <v>46</v>
      </c>
      <c r="B8" s="15" t="s">
        <v>150</v>
      </c>
      <c r="C8" s="15"/>
      <c r="D8" s="15"/>
      <c r="E8" s="15">
        <v>159.84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BD8" s="15">
        <f>SUM(C8+D8+E8+F8)</f>
        <v>159.84</v>
      </c>
    </row>
    <row r="9" spans="1:56" x14ac:dyDescent="0.25">
      <c r="A9" s="14" t="s">
        <v>47</v>
      </c>
      <c r="B9" s="15" t="s">
        <v>101</v>
      </c>
      <c r="C9" s="20">
        <v>133.44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BD9" s="15">
        <f>SUM(C9+D9+E9+F9)</f>
        <v>133.44</v>
      </c>
    </row>
    <row r="10" spans="1:56" x14ac:dyDescent="0.25">
      <c r="A10" s="14" t="s">
        <v>48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D10" s="15">
        <f>SUM(C10+D10+E10+F10)</f>
        <v>0</v>
      </c>
    </row>
    <row r="11" spans="1:56" x14ac:dyDescent="0.25">
      <c r="A11" s="14" t="s">
        <v>49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D11" s="15">
        <f>SUM(C11+D11+E11+F11)</f>
        <v>0</v>
      </c>
    </row>
    <row r="12" spans="1:56" x14ac:dyDescent="0.25">
      <c r="A12" s="14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BD12" s="15">
        <f>SUM(C12+D12+E12+F12)</f>
        <v>0</v>
      </c>
    </row>
    <row r="13" spans="1:56" x14ac:dyDescent="0.25">
      <c r="A13" s="14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BD13" s="15">
        <f>SUM(C13+D13+E13+F13)</f>
        <v>0</v>
      </c>
    </row>
    <row r="14" spans="1:56" x14ac:dyDescent="0.25">
      <c r="A14" s="14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BD14" s="15">
        <f>SUM(C14+D14+E14+F14)</f>
        <v>0</v>
      </c>
    </row>
    <row r="15" spans="1:56" x14ac:dyDescent="0.25">
      <c r="A15" s="14" t="s">
        <v>50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BD15" s="15">
        <f>SUM(C15+D15+E15+F15)</f>
        <v>0</v>
      </c>
    </row>
    <row r="16" spans="1:56" x14ac:dyDescent="0.25">
      <c r="A16" s="14" t="s">
        <v>54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BD16" s="15">
        <f>SUM(C16+D16+E16+F16)</f>
        <v>0</v>
      </c>
    </row>
    <row r="17" spans="1:56" x14ac:dyDescent="0.25">
      <c r="A17" s="14" t="s">
        <v>55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BD17" s="15">
        <f>SUM(C17+D17+E17+F17)</f>
        <v>0</v>
      </c>
    </row>
    <row r="18" spans="1:56" x14ac:dyDescent="0.25">
      <c r="A18" s="14" t="s">
        <v>56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BD18" s="15">
        <f>SUM(C18+D18+E18+F18)</f>
        <v>0</v>
      </c>
    </row>
    <row r="19" spans="1:56" x14ac:dyDescent="0.25">
      <c r="A19" s="14" t="s">
        <v>64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BD19" s="15">
        <f>SUM(C19+D19+E19+F19)</f>
        <v>0</v>
      </c>
    </row>
    <row r="20" spans="1:5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BD20" s="15">
        <f>SUM(C20+D20+E20+F20)</f>
        <v>0</v>
      </c>
    </row>
    <row r="21" spans="1:56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BD21" s="15">
        <f>SUM(C21+D21+E21+F21)</f>
        <v>0</v>
      </c>
    </row>
    <row r="22" spans="1:56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BD22" s="15">
        <f>SUM(C22+D22+E22+F22)</f>
        <v>0</v>
      </c>
    </row>
    <row r="23" spans="1:5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BD23" s="15">
        <f>SUM(C23+D23+E23+F23)</f>
        <v>0</v>
      </c>
    </row>
    <row r="24" spans="1:5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BD24" s="15">
        <f>SUM(C24+D24+E24+F24)</f>
        <v>0</v>
      </c>
    </row>
    <row r="25" spans="1:5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BD25" s="15">
        <f>SUM(C25+D25+E25+F25)</f>
        <v>0</v>
      </c>
    </row>
    <row r="26" spans="1:5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BD26" s="15">
        <f>SUM(C26+D26+E26+F26)</f>
        <v>0</v>
      </c>
    </row>
    <row r="27" spans="1:5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BD27" s="15">
        <f>SUM(C27+D27+E27+F27)</f>
        <v>0</v>
      </c>
    </row>
    <row r="28" spans="1:56" x14ac:dyDescent="0.25">
      <c r="BD28" s="20">
        <f t="shared" ref="BD28:BD38" si="0">SUM(C28:BC28)</f>
        <v>0</v>
      </c>
    </row>
    <row r="29" spans="1:56" x14ac:dyDescent="0.25">
      <c r="BD29" s="20">
        <f t="shared" si="0"/>
        <v>0</v>
      </c>
    </row>
    <row r="30" spans="1:56" x14ac:dyDescent="0.25">
      <c r="BD30" s="20">
        <f t="shared" si="0"/>
        <v>0</v>
      </c>
    </row>
    <row r="31" spans="1:56" x14ac:dyDescent="0.25">
      <c r="BD31" s="20">
        <f t="shared" si="0"/>
        <v>0</v>
      </c>
    </row>
    <row r="32" spans="1:56" x14ac:dyDescent="0.25">
      <c r="BD32" s="20">
        <f t="shared" si="0"/>
        <v>0</v>
      </c>
    </row>
    <row r="33" spans="56:56" x14ac:dyDescent="0.25">
      <c r="BD33" s="20">
        <f t="shared" si="0"/>
        <v>0</v>
      </c>
    </row>
    <row r="34" spans="56:56" x14ac:dyDescent="0.25">
      <c r="BD34" s="20">
        <f t="shared" si="0"/>
        <v>0</v>
      </c>
    </row>
    <row r="35" spans="56:56" x14ac:dyDescent="0.25">
      <c r="BD35" s="20">
        <f t="shared" si="0"/>
        <v>0</v>
      </c>
    </row>
    <row r="36" spans="56:56" x14ac:dyDescent="0.25">
      <c r="BD36" s="20">
        <f t="shared" si="0"/>
        <v>0</v>
      </c>
    </row>
    <row r="37" spans="56:56" x14ac:dyDescent="0.25">
      <c r="BD37" s="20">
        <f t="shared" si="0"/>
        <v>0</v>
      </c>
    </row>
    <row r="38" spans="56:56" x14ac:dyDescent="0.25">
      <c r="BD38" s="20">
        <f t="shared" si="0"/>
        <v>0</v>
      </c>
    </row>
    <row r="39" spans="56:56" x14ac:dyDescent="0.25">
      <c r="BD39" s="20">
        <f t="shared" ref="BD39:BD49" si="1">SUM(C39:BC39)</f>
        <v>0</v>
      </c>
    </row>
    <row r="40" spans="56:56" x14ac:dyDescent="0.25">
      <c r="BD40" s="20">
        <f t="shared" si="1"/>
        <v>0</v>
      </c>
    </row>
    <row r="41" spans="56:56" x14ac:dyDescent="0.25">
      <c r="BD41" s="20">
        <f t="shared" si="1"/>
        <v>0</v>
      </c>
    </row>
    <row r="42" spans="56:56" x14ac:dyDescent="0.25">
      <c r="BD42" s="20">
        <f t="shared" si="1"/>
        <v>0</v>
      </c>
    </row>
    <row r="43" spans="56:56" x14ac:dyDescent="0.25">
      <c r="BD43" s="20">
        <f t="shared" si="1"/>
        <v>0</v>
      </c>
    </row>
    <row r="44" spans="56:56" x14ac:dyDescent="0.25">
      <c r="BD44" s="20">
        <f t="shared" si="1"/>
        <v>0</v>
      </c>
    </row>
    <row r="45" spans="56:56" x14ac:dyDescent="0.25">
      <c r="BD45" s="20">
        <f t="shared" si="1"/>
        <v>0</v>
      </c>
    </row>
    <row r="46" spans="56:56" x14ac:dyDescent="0.25">
      <c r="BD46" s="20">
        <f t="shared" si="1"/>
        <v>0</v>
      </c>
    </row>
    <row r="47" spans="56:56" x14ac:dyDescent="0.25">
      <c r="BD47" s="20">
        <f t="shared" si="1"/>
        <v>0</v>
      </c>
    </row>
    <row r="48" spans="56:56" x14ac:dyDescent="0.25">
      <c r="BD48" s="20">
        <f t="shared" si="1"/>
        <v>0</v>
      </c>
    </row>
    <row r="49" spans="56:56" x14ac:dyDescent="0.25">
      <c r="BD49" s="20">
        <f t="shared" si="1"/>
        <v>0</v>
      </c>
    </row>
    <row r="50" spans="56:56" x14ac:dyDescent="0.25">
      <c r="BD50" s="20">
        <f t="shared" ref="BD50:BD66" si="2">SUM(C50:BC50)</f>
        <v>0</v>
      </c>
    </row>
    <row r="51" spans="56:56" x14ac:dyDescent="0.25">
      <c r="BD51" s="20">
        <f t="shared" si="2"/>
        <v>0</v>
      </c>
    </row>
    <row r="52" spans="56:56" x14ac:dyDescent="0.25">
      <c r="BD52" s="20">
        <f t="shared" si="2"/>
        <v>0</v>
      </c>
    </row>
    <row r="53" spans="56:56" x14ac:dyDescent="0.25">
      <c r="BD53" s="20">
        <f t="shared" si="2"/>
        <v>0</v>
      </c>
    </row>
    <row r="54" spans="56:56" x14ac:dyDescent="0.25">
      <c r="BD54" s="20">
        <f t="shared" si="2"/>
        <v>0</v>
      </c>
    </row>
    <row r="55" spans="56:56" x14ac:dyDescent="0.25">
      <c r="BD55" s="20">
        <f t="shared" si="2"/>
        <v>0</v>
      </c>
    </row>
    <row r="56" spans="56:56" x14ac:dyDescent="0.25">
      <c r="BD56" s="20">
        <f t="shared" si="2"/>
        <v>0</v>
      </c>
    </row>
    <row r="57" spans="56:56" x14ac:dyDescent="0.25">
      <c r="BD57" s="20">
        <f t="shared" si="2"/>
        <v>0</v>
      </c>
    </row>
    <row r="58" spans="56:56" x14ac:dyDescent="0.25">
      <c r="BD58" s="20">
        <f t="shared" si="2"/>
        <v>0</v>
      </c>
    </row>
    <row r="59" spans="56:56" x14ac:dyDescent="0.25">
      <c r="BD59" s="20">
        <f t="shared" si="2"/>
        <v>0</v>
      </c>
    </row>
    <row r="60" spans="56:56" x14ac:dyDescent="0.25">
      <c r="BD60" s="20">
        <f t="shared" si="2"/>
        <v>0</v>
      </c>
    </row>
    <row r="61" spans="56:56" x14ac:dyDescent="0.25">
      <c r="BD61" s="20">
        <f t="shared" si="2"/>
        <v>0</v>
      </c>
    </row>
    <row r="62" spans="56:56" x14ac:dyDescent="0.25">
      <c r="BD62" s="20">
        <f t="shared" si="2"/>
        <v>0</v>
      </c>
    </row>
    <row r="63" spans="56:56" x14ac:dyDescent="0.25">
      <c r="BD63" s="20">
        <f t="shared" si="2"/>
        <v>0</v>
      </c>
    </row>
    <row r="64" spans="56:56" x14ac:dyDescent="0.25">
      <c r="BD64" s="20">
        <f t="shared" si="2"/>
        <v>0</v>
      </c>
    </row>
    <row r="65" spans="56:56" x14ac:dyDescent="0.25">
      <c r="BD65" s="20">
        <f t="shared" si="2"/>
        <v>0</v>
      </c>
    </row>
    <row r="66" spans="56:56" x14ac:dyDescent="0.25">
      <c r="BD66" s="20">
        <f t="shared" si="2"/>
        <v>0</v>
      </c>
    </row>
    <row r="67" spans="56:56" x14ac:dyDescent="0.25">
      <c r="BD67" s="20">
        <f t="shared" ref="BD67:BD109" si="3">SUM(C67:BC67)</f>
        <v>0</v>
      </c>
    </row>
    <row r="68" spans="56:56" x14ac:dyDescent="0.25">
      <c r="BD68" s="20">
        <f t="shared" si="3"/>
        <v>0</v>
      </c>
    </row>
    <row r="69" spans="56:56" x14ac:dyDescent="0.25">
      <c r="BD69" s="20">
        <f t="shared" si="3"/>
        <v>0</v>
      </c>
    </row>
    <row r="70" spans="56:56" x14ac:dyDescent="0.25">
      <c r="BD70" s="20">
        <f t="shared" si="3"/>
        <v>0</v>
      </c>
    </row>
    <row r="71" spans="56:56" x14ac:dyDescent="0.25">
      <c r="BD71" s="20">
        <f t="shared" si="3"/>
        <v>0</v>
      </c>
    </row>
    <row r="72" spans="56:56" x14ac:dyDescent="0.25">
      <c r="BD72" s="20">
        <f t="shared" si="3"/>
        <v>0</v>
      </c>
    </row>
    <row r="73" spans="56:56" x14ac:dyDescent="0.25">
      <c r="BD73" s="20">
        <f t="shared" si="3"/>
        <v>0</v>
      </c>
    </row>
    <row r="74" spans="56:56" x14ac:dyDescent="0.25">
      <c r="BD74" s="20">
        <f t="shared" si="3"/>
        <v>0</v>
      </c>
    </row>
    <row r="75" spans="56:56" x14ac:dyDescent="0.25">
      <c r="BD75" s="20">
        <f t="shared" si="3"/>
        <v>0</v>
      </c>
    </row>
    <row r="76" spans="56:56" x14ac:dyDescent="0.25">
      <c r="BD76" s="20">
        <f t="shared" si="3"/>
        <v>0</v>
      </c>
    </row>
    <row r="77" spans="56:56" x14ac:dyDescent="0.25">
      <c r="BD77" s="20">
        <f t="shared" si="3"/>
        <v>0</v>
      </c>
    </row>
    <row r="78" spans="56:56" x14ac:dyDescent="0.25">
      <c r="BD78" s="20">
        <f t="shared" si="3"/>
        <v>0</v>
      </c>
    </row>
    <row r="79" spans="56:56" x14ac:dyDescent="0.25">
      <c r="BD79" s="20">
        <f t="shared" si="3"/>
        <v>0</v>
      </c>
    </row>
    <row r="80" spans="56:56" x14ac:dyDescent="0.25">
      <c r="BD80" s="20">
        <f t="shared" si="3"/>
        <v>0</v>
      </c>
    </row>
    <row r="81" spans="56:56" x14ac:dyDescent="0.25">
      <c r="BD81" s="20">
        <f t="shared" si="3"/>
        <v>0</v>
      </c>
    </row>
    <row r="82" spans="56:56" x14ac:dyDescent="0.25">
      <c r="BD82" s="20">
        <f t="shared" si="3"/>
        <v>0</v>
      </c>
    </row>
    <row r="83" spans="56:56" x14ac:dyDescent="0.25">
      <c r="BD83" s="20">
        <f t="shared" si="3"/>
        <v>0</v>
      </c>
    </row>
    <row r="84" spans="56:56" x14ac:dyDescent="0.25">
      <c r="BD84" s="20">
        <f t="shared" si="3"/>
        <v>0</v>
      </c>
    </row>
    <row r="85" spans="56:56" x14ac:dyDescent="0.25">
      <c r="BD85" s="20">
        <f t="shared" si="3"/>
        <v>0</v>
      </c>
    </row>
    <row r="86" spans="56:56" x14ac:dyDescent="0.25">
      <c r="BD86" s="20">
        <f t="shared" si="3"/>
        <v>0</v>
      </c>
    </row>
    <row r="87" spans="56:56" x14ac:dyDescent="0.25">
      <c r="BD87" s="20">
        <f t="shared" si="3"/>
        <v>0</v>
      </c>
    </row>
    <row r="88" spans="56:56" x14ac:dyDescent="0.25">
      <c r="BD88" s="20">
        <f t="shared" si="3"/>
        <v>0</v>
      </c>
    </row>
    <row r="89" spans="56:56" x14ac:dyDescent="0.25">
      <c r="BD89" s="20">
        <f t="shared" si="3"/>
        <v>0</v>
      </c>
    </row>
    <row r="90" spans="56:56" x14ac:dyDescent="0.25">
      <c r="BD90" s="20">
        <f t="shared" si="3"/>
        <v>0</v>
      </c>
    </row>
    <row r="91" spans="56:56" x14ac:dyDescent="0.25">
      <c r="BD91" s="20">
        <f t="shared" si="3"/>
        <v>0</v>
      </c>
    </row>
    <row r="92" spans="56:56" x14ac:dyDescent="0.25">
      <c r="BD92" s="20">
        <f t="shared" si="3"/>
        <v>0</v>
      </c>
    </row>
    <row r="93" spans="56:56" x14ac:dyDescent="0.25">
      <c r="BD93" s="20">
        <f t="shared" si="3"/>
        <v>0</v>
      </c>
    </row>
    <row r="94" spans="56:56" x14ac:dyDescent="0.25">
      <c r="BD94" s="20">
        <f t="shared" si="3"/>
        <v>0</v>
      </c>
    </row>
    <row r="95" spans="56:56" x14ac:dyDescent="0.25">
      <c r="BD95" s="20">
        <f t="shared" si="3"/>
        <v>0</v>
      </c>
    </row>
    <row r="96" spans="56:56" x14ac:dyDescent="0.25">
      <c r="BD96" s="20">
        <f t="shared" si="3"/>
        <v>0</v>
      </c>
    </row>
    <row r="97" spans="56:56" x14ac:dyDescent="0.25">
      <c r="BD97" s="20">
        <f t="shared" si="3"/>
        <v>0</v>
      </c>
    </row>
    <row r="98" spans="56:56" x14ac:dyDescent="0.25">
      <c r="BD98" s="20">
        <f t="shared" si="3"/>
        <v>0</v>
      </c>
    </row>
    <row r="99" spans="56:56" x14ac:dyDescent="0.25">
      <c r="BD99" s="20">
        <f t="shared" si="3"/>
        <v>0</v>
      </c>
    </row>
    <row r="100" spans="56:56" x14ac:dyDescent="0.25">
      <c r="BD100" s="20">
        <f t="shared" si="3"/>
        <v>0</v>
      </c>
    </row>
    <row r="101" spans="56:56" x14ac:dyDescent="0.25">
      <c r="BD101" s="20">
        <f t="shared" si="3"/>
        <v>0</v>
      </c>
    </row>
    <row r="102" spans="56:56" x14ac:dyDescent="0.25">
      <c r="BD102" s="20">
        <f t="shared" si="3"/>
        <v>0</v>
      </c>
    </row>
    <row r="103" spans="56:56" x14ac:dyDescent="0.25">
      <c r="BD103" s="20">
        <f t="shared" si="3"/>
        <v>0</v>
      </c>
    </row>
    <row r="104" spans="56:56" x14ac:dyDescent="0.25">
      <c r="BD104" s="20">
        <f t="shared" si="3"/>
        <v>0</v>
      </c>
    </row>
    <row r="105" spans="56:56" x14ac:dyDescent="0.25">
      <c r="BD105" s="20">
        <f t="shared" si="3"/>
        <v>0</v>
      </c>
    </row>
    <row r="106" spans="56:56" x14ac:dyDescent="0.25">
      <c r="BD106" s="20">
        <f t="shared" si="3"/>
        <v>0</v>
      </c>
    </row>
    <row r="107" spans="56:56" x14ac:dyDescent="0.25">
      <c r="BD107" s="20">
        <f t="shared" si="3"/>
        <v>0</v>
      </c>
    </row>
    <row r="108" spans="56:56" x14ac:dyDescent="0.25">
      <c r="BD108" s="20">
        <f t="shared" si="3"/>
        <v>0</v>
      </c>
    </row>
    <row r="109" spans="56:56" x14ac:dyDescent="0.25">
      <c r="BD109" s="20">
        <f t="shared" si="3"/>
        <v>0</v>
      </c>
    </row>
  </sheetData>
  <sortState xmlns:xlrd2="http://schemas.microsoft.com/office/spreadsheetml/2017/richdata2" ref="B2:BD27">
    <sortCondition descending="1" ref="BD27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65105"/>
  <sheetViews>
    <sheetView zoomScaleNormal="100" workbookViewId="0">
      <pane xSplit="2" topLeftCell="C1" activePane="topRight" state="frozen"/>
      <selection pane="topRight" sqref="A1:XFD1048576"/>
    </sheetView>
  </sheetViews>
  <sheetFormatPr defaultColWidth="9.140625" defaultRowHeight="13.5" x14ac:dyDescent="0.25"/>
  <cols>
    <col min="1" max="1" width="4.42578125" style="14" customWidth="1"/>
    <col min="2" max="2" width="23.7109375" style="19" customWidth="1"/>
    <col min="3" max="5" width="14.5703125" style="20" bestFit="1" customWidth="1"/>
    <col min="6" max="6" width="14.28515625" style="20" customWidth="1"/>
    <col min="7" max="7" width="14.140625" style="21" customWidth="1"/>
    <col min="8" max="8" width="15.140625" style="20" bestFit="1" customWidth="1"/>
    <col min="9" max="9" width="12.7109375" style="20" bestFit="1" customWidth="1"/>
    <col min="10" max="10" width="14.7109375" style="20" hidden="1" customWidth="1"/>
    <col min="11" max="11" width="14.85546875" style="20" hidden="1" customWidth="1"/>
    <col min="12" max="12" width="18.5703125" style="20" hidden="1" customWidth="1"/>
    <col min="13" max="14" width="12.7109375" style="20" hidden="1" customWidth="1"/>
    <col min="15" max="15" width="12.5703125" style="20" hidden="1" customWidth="1"/>
    <col min="16" max="16" width="12" style="20" hidden="1" customWidth="1"/>
    <col min="17" max="17" width="13.42578125" style="20" hidden="1" customWidth="1"/>
    <col min="18" max="18" width="14.28515625" style="20" hidden="1" customWidth="1"/>
    <col min="19" max="19" width="11.7109375" style="20" hidden="1" customWidth="1"/>
    <col min="20" max="20" width="15.85546875" style="20" hidden="1" customWidth="1"/>
    <col min="21" max="21" width="16" style="20" hidden="1" customWidth="1"/>
    <col min="22" max="22" width="12.85546875" style="20" hidden="1" customWidth="1"/>
    <col min="23" max="23" width="15.7109375" style="20" hidden="1" customWidth="1"/>
    <col min="24" max="24" width="12.85546875" style="20" hidden="1" customWidth="1"/>
    <col min="25" max="25" width="14.85546875" style="20" hidden="1" customWidth="1"/>
    <col min="26" max="26" width="12.7109375" style="20" hidden="1" customWidth="1"/>
    <col min="27" max="27" width="15.140625" style="20" hidden="1" customWidth="1"/>
    <col min="28" max="28" width="17.85546875" style="20" hidden="1" customWidth="1"/>
    <col min="29" max="29" width="12.7109375" style="20" hidden="1" customWidth="1"/>
    <col min="30" max="30" width="15.5703125" style="20" hidden="1" customWidth="1"/>
    <col min="31" max="31" width="10.5703125" style="20" hidden="1" customWidth="1"/>
    <col min="32" max="32" width="18.140625" style="20" hidden="1" customWidth="1"/>
    <col min="33" max="33" width="16.7109375" style="20" hidden="1" customWidth="1"/>
    <col min="34" max="34" width="12.42578125" style="20" hidden="1" customWidth="1"/>
    <col min="35" max="35" width="17.5703125" style="20" hidden="1" customWidth="1"/>
    <col min="36" max="37" width="14.28515625" style="20" hidden="1" customWidth="1"/>
    <col min="38" max="38" width="13.140625" style="20" hidden="1" customWidth="1"/>
    <col min="39" max="39" width="14" style="18" customWidth="1"/>
    <col min="40" max="40" width="12.140625" style="18" customWidth="1"/>
    <col min="41" max="42" width="12.5703125" style="18" customWidth="1"/>
    <col min="43" max="43" width="14.85546875" style="18" customWidth="1"/>
    <col min="44" max="44" width="11.28515625" style="18" customWidth="1"/>
    <col min="45" max="45" width="11.5703125" style="18" customWidth="1"/>
    <col min="46" max="47" width="9.42578125" style="18" bestFit="1" customWidth="1"/>
    <col min="48" max="48" width="10.85546875" style="18" customWidth="1"/>
    <col min="49" max="49" width="9.140625" style="18"/>
    <col min="50" max="50" width="9.42578125" style="18" bestFit="1" customWidth="1"/>
    <col min="51" max="52" width="9.140625" style="18"/>
    <col min="53" max="55" width="9.140625" style="15"/>
    <col min="56" max="56" width="14.140625" style="20" customWidth="1"/>
    <col min="57" max="16384" width="9.140625" style="15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7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3" t="s">
        <v>28</v>
      </c>
      <c r="AN1" s="13" t="s">
        <v>62</v>
      </c>
      <c r="AO1" s="13" t="s">
        <v>6</v>
      </c>
      <c r="AP1" s="13" t="s">
        <v>32</v>
      </c>
      <c r="AQ1" s="13" t="s">
        <v>7</v>
      </c>
      <c r="AR1" s="13" t="s">
        <v>8</v>
      </c>
      <c r="AS1" s="13" t="s">
        <v>1</v>
      </c>
      <c r="AT1" s="13" t="s">
        <v>34</v>
      </c>
      <c r="AU1" s="13" t="s">
        <v>35</v>
      </c>
      <c r="AV1" s="13" t="s">
        <v>9</v>
      </c>
      <c r="AW1" s="13" t="s">
        <v>36</v>
      </c>
      <c r="AX1" s="13" t="s">
        <v>88</v>
      </c>
      <c r="AY1" s="13" t="s">
        <v>89</v>
      </c>
      <c r="AZ1" s="13" t="s">
        <v>10</v>
      </c>
      <c r="BD1" s="10" t="s">
        <v>23</v>
      </c>
    </row>
    <row r="2" spans="1:56" x14ac:dyDescent="0.25">
      <c r="A2" s="22">
        <v>1</v>
      </c>
      <c r="B2" s="15" t="s">
        <v>102</v>
      </c>
      <c r="C2" s="18">
        <v>3577.6</v>
      </c>
      <c r="D2" s="18">
        <v>2795.2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BD2" s="23">
        <f>SUM(C2+D2+E2+F2)</f>
        <v>6372.7999999999993</v>
      </c>
    </row>
    <row r="3" spans="1:56" x14ac:dyDescent="0.25">
      <c r="A3" s="22">
        <v>2</v>
      </c>
      <c r="B3" s="15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BD3" s="23">
        <f t="shared" ref="BD3:BD27" si="0">SUM(C3+D3+E3+F3)</f>
        <v>0</v>
      </c>
    </row>
    <row r="4" spans="1:56" x14ac:dyDescent="0.25">
      <c r="A4" s="22">
        <v>3</v>
      </c>
      <c r="B4" s="15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BD4" s="23">
        <f t="shared" si="0"/>
        <v>0</v>
      </c>
    </row>
    <row r="5" spans="1:56" x14ac:dyDescent="0.25">
      <c r="A5" s="22">
        <v>4</v>
      </c>
      <c r="B5" s="1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BD5" s="23">
        <f t="shared" si="0"/>
        <v>0</v>
      </c>
    </row>
    <row r="6" spans="1:56" x14ac:dyDescent="0.25">
      <c r="A6" s="22">
        <v>5</v>
      </c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BD6" s="23">
        <f t="shared" si="0"/>
        <v>0</v>
      </c>
    </row>
    <row r="7" spans="1:56" x14ac:dyDescent="0.25">
      <c r="A7" s="22">
        <v>7</v>
      </c>
      <c r="B7" s="1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BD7" s="23">
        <f t="shared" si="0"/>
        <v>0</v>
      </c>
    </row>
    <row r="8" spans="1:56" x14ac:dyDescent="0.25">
      <c r="A8" s="22">
        <v>8</v>
      </c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BD8" s="23">
        <f t="shared" si="0"/>
        <v>0</v>
      </c>
    </row>
    <row r="9" spans="1:56" x14ac:dyDescent="0.25">
      <c r="A9" s="22">
        <v>9</v>
      </c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BD9" s="23">
        <f t="shared" si="0"/>
        <v>0</v>
      </c>
    </row>
    <row r="10" spans="1:56" x14ac:dyDescent="0.25">
      <c r="A10" s="22">
        <v>10</v>
      </c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BD10" s="23">
        <f t="shared" si="0"/>
        <v>0</v>
      </c>
    </row>
    <row r="11" spans="1:56" x14ac:dyDescent="0.25">
      <c r="A11" s="22">
        <v>11</v>
      </c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BD11" s="23">
        <f t="shared" si="0"/>
        <v>0</v>
      </c>
    </row>
    <row r="12" spans="1:56" x14ac:dyDescent="0.25">
      <c r="A12" s="22">
        <v>13</v>
      </c>
      <c r="B12" s="1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BD12" s="23">
        <f t="shared" si="0"/>
        <v>0</v>
      </c>
    </row>
    <row r="13" spans="1:56" x14ac:dyDescent="0.25">
      <c r="A13" s="14" t="s">
        <v>50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BD13" s="23">
        <f t="shared" si="0"/>
        <v>0</v>
      </c>
    </row>
    <row r="14" spans="1:56" x14ac:dyDescent="0.25">
      <c r="A14" s="14" t="s">
        <v>54</v>
      </c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BD14" s="23">
        <f t="shared" si="0"/>
        <v>0</v>
      </c>
    </row>
    <row r="15" spans="1:56" x14ac:dyDescent="0.25">
      <c r="A15" s="14" t="s">
        <v>55</v>
      </c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BD15" s="23">
        <f t="shared" si="0"/>
        <v>0</v>
      </c>
    </row>
    <row r="16" spans="1:56" x14ac:dyDescent="0.25">
      <c r="A16" s="14" t="s">
        <v>56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BD16" s="23">
        <f t="shared" si="0"/>
        <v>0</v>
      </c>
    </row>
    <row r="17" spans="1:56" x14ac:dyDescent="0.25">
      <c r="A17" s="14" t="s">
        <v>64</v>
      </c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BD17" s="23">
        <f t="shared" si="0"/>
        <v>0</v>
      </c>
    </row>
    <row r="18" spans="1:56" x14ac:dyDescent="0.25">
      <c r="A18" s="14" t="s">
        <v>65</v>
      </c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BD18" s="23">
        <f t="shared" si="0"/>
        <v>0</v>
      </c>
    </row>
    <row r="19" spans="1:56" x14ac:dyDescent="0.25">
      <c r="A19" s="14" t="s">
        <v>66</v>
      </c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BD19" s="23">
        <f t="shared" si="0"/>
        <v>0</v>
      </c>
    </row>
    <row r="20" spans="1:56" x14ac:dyDescent="0.25">
      <c r="A20" s="14" t="s">
        <v>68</v>
      </c>
      <c r="B20" s="1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BD20" s="23">
        <f t="shared" si="0"/>
        <v>0</v>
      </c>
    </row>
    <row r="21" spans="1:56" x14ac:dyDescent="0.25">
      <c r="A21" s="14" t="s">
        <v>69</v>
      </c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BD21" s="23">
        <f t="shared" si="0"/>
        <v>0</v>
      </c>
    </row>
    <row r="22" spans="1:56" x14ac:dyDescent="0.25"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BD22" s="23">
        <f t="shared" si="0"/>
        <v>0</v>
      </c>
    </row>
    <row r="23" spans="1:56" x14ac:dyDescent="0.25">
      <c r="B23" s="1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BD23" s="23">
        <f t="shared" si="0"/>
        <v>0</v>
      </c>
    </row>
    <row r="24" spans="1:56" x14ac:dyDescent="0.25">
      <c r="B24" s="1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BD24" s="23">
        <f t="shared" si="0"/>
        <v>0</v>
      </c>
    </row>
    <row r="25" spans="1:56" x14ac:dyDescent="0.25"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BD25" s="23">
        <f t="shared" si="0"/>
        <v>0</v>
      </c>
    </row>
    <row r="26" spans="1:56" x14ac:dyDescent="0.25"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BD26" s="23">
        <f t="shared" si="0"/>
        <v>0</v>
      </c>
    </row>
    <row r="27" spans="1:56" x14ac:dyDescent="0.25"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BD27" s="23">
        <f t="shared" si="0"/>
        <v>0</v>
      </c>
    </row>
    <row r="28" spans="1:56" x14ac:dyDescent="0.25"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BD28" s="15"/>
    </row>
    <row r="29" spans="1:56" x14ac:dyDescent="0.25"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BD29" s="15"/>
    </row>
    <row r="30" spans="1:56" x14ac:dyDescent="0.25"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BD30" s="15"/>
    </row>
    <row r="31" spans="1:56" x14ac:dyDescent="0.25"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BD31" s="15"/>
    </row>
    <row r="32" spans="1:56" x14ac:dyDescent="0.25"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BD32" s="15"/>
    </row>
    <row r="33" spans="2:56" x14ac:dyDescent="0.25"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BD33" s="15"/>
    </row>
    <row r="34" spans="2:56" x14ac:dyDescent="0.25"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BD34" s="15"/>
    </row>
    <row r="35" spans="2:56" x14ac:dyDescent="0.25">
      <c r="B35" s="1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BD35" s="15"/>
    </row>
    <row r="36" spans="2:56" x14ac:dyDescent="0.25">
      <c r="B36" s="1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BD36" s="15"/>
    </row>
    <row r="37" spans="2:56" x14ac:dyDescent="0.25">
      <c r="B37" s="1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BD37" s="15"/>
    </row>
    <row r="38" spans="2:56" x14ac:dyDescent="0.25"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BD38" s="15"/>
    </row>
    <row r="39" spans="2:56" x14ac:dyDescent="0.25">
      <c r="BD39" s="20">
        <f t="shared" ref="BD39:BD49" si="1">SUM(C39:BC39)</f>
        <v>0</v>
      </c>
    </row>
    <row r="40" spans="2:56" x14ac:dyDescent="0.25">
      <c r="BD40" s="20">
        <f t="shared" si="1"/>
        <v>0</v>
      </c>
    </row>
    <row r="41" spans="2:56" x14ac:dyDescent="0.25">
      <c r="BD41" s="20">
        <f t="shared" si="1"/>
        <v>0</v>
      </c>
    </row>
    <row r="42" spans="2:56" x14ac:dyDescent="0.25">
      <c r="BD42" s="20">
        <f t="shared" si="1"/>
        <v>0</v>
      </c>
    </row>
    <row r="43" spans="2:56" x14ac:dyDescent="0.25">
      <c r="BD43" s="20">
        <f t="shared" si="1"/>
        <v>0</v>
      </c>
    </row>
    <row r="44" spans="2:56" x14ac:dyDescent="0.25">
      <c r="BD44" s="20">
        <f t="shared" si="1"/>
        <v>0</v>
      </c>
    </row>
    <row r="45" spans="2:56" x14ac:dyDescent="0.25">
      <c r="BD45" s="20">
        <f t="shared" si="1"/>
        <v>0</v>
      </c>
    </row>
    <row r="46" spans="2:56" x14ac:dyDescent="0.25">
      <c r="BD46" s="20">
        <f t="shared" si="1"/>
        <v>0</v>
      </c>
    </row>
    <row r="47" spans="2:56" x14ac:dyDescent="0.25">
      <c r="BD47" s="20">
        <f t="shared" si="1"/>
        <v>0</v>
      </c>
    </row>
    <row r="48" spans="2:56" x14ac:dyDescent="0.25">
      <c r="BD48" s="20">
        <f t="shared" si="1"/>
        <v>0</v>
      </c>
    </row>
    <row r="49" spans="56:56" x14ac:dyDescent="0.25">
      <c r="BD49" s="20">
        <f t="shared" si="1"/>
        <v>0</v>
      </c>
    </row>
    <row r="50" spans="56:56" x14ac:dyDescent="0.25">
      <c r="BD50" s="20">
        <f>SUM(C50:AL50)</f>
        <v>0</v>
      </c>
    </row>
    <row r="51" spans="56:56" x14ac:dyDescent="0.25">
      <c r="BD51" s="20">
        <f>SUM(C51:AL51)</f>
        <v>0</v>
      </c>
    </row>
    <row r="52" spans="56:56" x14ac:dyDescent="0.25">
      <c r="BD52" s="20">
        <f>SUM(C52:AL52)</f>
        <v>0</v>
      </c>
    </row>
    <row r="53" spans="56:56" x14ac:dyDescent="0.25">
      <c r="BD53" s="20">
        <f>SUM(C53:AL53)</f>
        <v>0</v>
      </c>
    </row>
    <row r="65105" spans="3:56" x14ac:dyDescent="0.25">
      <c r="C65105" s="20">
        <f>SUM(C39:C65104)</f>
        <v>0</v>
      </c>
      <c r="D65105" s="20">
        <f>SUM(D39:D65104)</f>
        <v>0</v>
      </c>
      <c r="BD65105" s="20">
        <f>SUM(C65105:AL65105)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7"/>
  <sheetViews>
    <sheetView zoomScale="93" zoomScaleNormal="93" workbookViewId="0">
      <pane xSplit="2" topLeftCell="C1" activePane="topRight" state="frozen"/>
      <selection pane="topRight" activeCell="AP23" sqref="AP23"/>
    </sheetView>
  </sheetViews>
  <sheetFormatPr defaultColWidth="9.140625" defaultRowHeight="13.5" x14ac:dyDescent="0.25"/>
  <cols>
    <col min="1" max="1" width="4.28515625" style="14" customWidth="1"/>
    <col min="2" max="2" width="25" style="19" bestFit="1" customWidth="1"/>
    <col min="3" max="4" width="14.140625" style="20" bestFit="1" customWidth="1"/>
    <col min="5" max="5" width="12.42578125" style="20" customWidth="1"/>
    <col min="6" max="6" width="14.140625" style="20" bestFit="1" customWidth="1"/>
    <col min="7" max="7" width="15" style="20" bestFit="1" customWidth="1"/>
    <col min="8" max="8" width="15.5703125" style="20" bestFit="1" customWidth="1"/>
    <col min="9" max="9" width="14.140625" style="20" customWidth="1"/>
    <col min="10" max="10" width="14.7109375" style="20" hidden="1" customWidth="1"/>
    <col min="11" max="11" width="11.5703125" style="20" hidden="1" customWidth="1"/>
    <col min="12" max="12" width="19.28515625" style="20" hidden="1" customWidth="1"/>
    <col min="13" max="14" width="12.7109375" style="20" hidden="1" customWidth="1"/>
    <col min="15" max="15" width="12.28515625" style="20" hidden="1" customWidth="1"/>
    <col min="16" max="16" width="11.85546875" style="20" hidden="1" customWidth="1"/>
    <col min="17" max="17" width="14.42578125" style="20" hidden="1" customWidth="1"/>
    <col min="18" max="18" width="14.28515625" style="20" hidden="1" customWidth="1"/>
    <col min="19" max="19" width="12.140625" style="20" hidden="1" customWidth="1"/>
    <col min="20" max="20" width="16" style="20" hidden="1" customWidth="1"/>
    <col min="21" max="21" width="16.140625" style="20" hidden="1" customWidth="1"/>
    <col min="22" max="22" width="12.85546875" style="20" hidden="1" customWidth="1"/>
    <col min="23" max="23" width="15.85546875" style="20" hidden="1" customWidth="1"/>
    <col min="24" max="24" width="12.85546875" style="20" hidden="1" customWidth="1"/>
    <col min="25" max="25" width="15.140625" style="20" hidden="1" customWidth="1"/>
    <col min="26" max="26" width="11.140625" style="20" hidden="1" customWidth="1"/>
    <col min="27" max="27" width="15.140625" style="20" hidden="1" customWidth="1"/>
    <col min="28" max="28" width="17.85546875" style="20" hidden="1" customWidth="1"/>
    <col min="29" max="29" width="11" style="20" hidden="1" customWidth="1"/>
    <col min="30" max="30" width="15.5703125" style="20" hidden="1" customWidth="1"/>
    <col min="31" max="31" width="11" style="20" hidden="1" customWidth="1"/>
    <col min="32" max="32" width="18.140625" style="20" hidden="1" customWidth="1"/>
    <col min="33" max="33" width="16.7109375" style="20" hidden="1" customWidth="1"/>
    <col min="34" max="34" width="12.42578125" style="20" hidden="1" customWidth="1"/>
    <col min="35" max="35" width="17.85546875" style="20" hidden="1" customWidth="1"/>
    <col min="36" max="36" width="14.28515625" style="20" hidden="1" customWidth="1"/>
    <col min="37" max="37" width="14.28515625" style="21" hidden="1" customWidth="1"/>
    <col min="38" max="38" width="13.7109375" style="20" hidden="1" customWidth="1"/>
    <col min="39" max="39" width="12.28515625" style="15" customWidth="1"/>
    <col min="40" max="40" width="14" style="15" customWidth="1"/>
    <col min="41" max="41" width="13.42578125" style="15" customWidth="1"/>
    <col min="42" max="42" width="13.85546875" style="15" customWidth="1"/>
    <col min="43" max="43" width="14.5703125" style="15" customWidth="1"/>
    <col min="44" max="44" width="10.7109375" style="15" customWidth="1"/>
    <col min="45" max="47" width="9.140625" style="15"/>
    <col min="48" max="48" width="12.5703125" style="15" customWidth="1"/>
    <col min="49" max="49" width="9.140625" style="15"/>
    <col min="50" max="50" width="9.42578125" style="15" bestFit="1" customWidth="1"/>
    <col min="51" max="51" width="10.7109375" style="15" bestFit="1" customWidth="1"/>
    <col min="52" max="52" width="11.140625" style="15" customWidth="1"/>
    <col min="53" max="55" width="9.140625" style="15"/>
    <col min="56" max="56" width="19.140625" style="20" customWidth="1"/>
    <col min="57" max="16384" width="9.140625" style="15"/>
  </cols>
  <sheetData>
    <row r="1" spans="1:56" s="11" customFormat="1" ht="15" x14ac:dyDescent="0.3">
      <c r="A1" s="9"/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33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1" t="s">
        <v>28</v>
      </c>
      <c r="AN1" s="11" t="s">
        <v>62</v>
      </c>
      <c r="AO1" s="11" t="s">
        <v>6</v>
      </c>
      <c r="AP1" s="11" t="s">
        <v>32</v>
      </c>
      <c r="AQ1" s="11" t="s">
        <v>7</v>
      </c>
      <c r="AR1" s="11" t="s">
        <v>8</v>
      </c>
      <c r="AS1" s="11" t="s">
        <v>1</v>
      </c>
      <c r="AT1" s="11" t="s">
        <v>34</v>
      </c>
      <c r="AU1" s="11" t="s">
        <v>35</v>
      </c>
      <c r="AV1" s="11" t="s">
        <v>9</v>
      </c>
      <c r="AW1" s="11" t="s">
        <v>36</v>
      </c>
      <c r="AX1" s="11" t="s">
        <v>88</v>
      </c>
      <c r="AY1" s="11" t="s">
        <v>89</v>
      </c>
      <c r="AZ1" s="11" t="s">
        <v>10</v>
      </c>
      <c r="BD1" s="10" t="s">
        <v>23</v>
      </c>
    </row>
    <row r="2" spans="1:56" x14ac:dyDescent="0.25">
      <c r="A2" s="14" t="s">
        <v>29</v>
      </c>
      <c r="B2" s="15" t="s">
        <v>125</v>
      </c>
      <c r="D2" s="20">
        <v>587.52</v>
      </c>
      <c r="E2" s="20">
        <v>420.48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BD2" s="15">
        <f>SUM(C2+D2+E2+F2)</f>
        <v>1008</v>
      </c>
    </row>
    <row r="3" spans="1:56" x14ac:dyDescent="0.25">
      <c r="A3" s="14" t="s">
        <v>25</v>
      </c>
      <c r="B3" s="15" t="s">
        <v>151</v>
      </c>
      <c r="C3" s="15"/>
      <c r="D3" s="15"/>
      <c r="E3" s="15">
        <v>560.64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BD3" s="15">
        <f>SUM(C3+D3+E3+F3)</f>
        <v>560.64</v>
      </c>
    </row>
    <row r="4" spans="1:56" x14ac:dyDescent="0.25">
      <c r="A4" s="14" t="s">
        <v>26</v>
      </c>
      <c r="B4" s="15" t="s">
        <v>126</v>
      </c>
      <c r="D4" s="20">
        <v>440.64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BD4" s="15">
        <f>SUM(C4+D4+E4+F4)</f>
        <v>440.64</v>
      </c>
    </row>
    <row r="5" spans="1:56" x14ac:dyDescent="0.25">
      <c r="A5" s="14" t="s">
        <v>27</v>
      </c>
      <c r="B5" s="15" t="s">
        <v>103</v>
      </c>
      <c r="C5" s="20">
        <v>420.48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BD5" s="15">
        <f>SUM(C5+D5+E5+F5)</f>
        <v>420.48</v>
      </c>
    </row>
    <row r="6" spans="1:56" x14ac:dyDescent="0.25">
      <c r="A6" s="14" t="s">
        <v>44</v>
      </c>
      <c r="B6" s="15" t="s">
        <v>127</v>
      </c>
      <c r="D6" s="20">
        <v>293.76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BD6" s="15">
        <f>SUM(C6+D6+E6+F6)</f>
        <v>293.76</v>
      </c>
    </row>
    <row r="7" spans="1:56" x14ac:dyDescent="0.25">
      <c r="A7" s="14" t="s">
        <v>45</v>
      </c>
      <c r="B7" s="15" t="s">
        <v>141</v>
      </c>
      <c r="E7" s="20">
        <v>280.32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BD7" s="15">
        <f>SUM(C7+D7+E7+F7)</f>
        <v>280.32</v>
      </c>
    </row>
    <row r="8" spans="1:56" x14ac:dyDescent="0.25">
      <c r="A8" s="14" t="s">
        <v>46</v>
      </c>
      <c r="B8" s="15" t="s">
        <v>128</v>
      </c>
      <c r="D8" s="20">
        <v>146.88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BD8" s="15">
        <f>SUM(C8+D8+E8+F8)</f>
        <v>146.88</v>
      </c>
    </row>
    <row r="9" spans="1:56" x14ac:dyDescent="0.25">
      <c r="A9" s="14" t="s">
        <v>47</v>
      </c>
      <c r="B9" s="15" t="s">
        <v>104</v>
      </c>
      <c r="C9" s="20">
        <v>140.16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BD9" s="15">
        <f>SUM(C9+D9+E9+F9)</f>
        <v>140.16</v>
      </c>
    </row>
    <row r="10" spans="1:56" x14ac:dyDescent="0.25">
      <c r="A10" s="14" t="s">
        <v>48</v>
      </c>
      <c r="B10" s="15" t="s">
        <v>152</v>
      </c>
      <c r="C10" s="15"/>
      <c r="D10" s="15"/>
      <c r="E10" s="15">
        <v>140.16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D10" s="15">
        <f>SUM(C10+D10+E10+F10)</f>
        <v>140.16</v>
      </c>
    </row>
    <row r="11" spans="1:56" x14ac:dyDescent="0.25">
      <c r="A11" s="14" t="s">
        <v>49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D11" s="15">
        <f>SUM(C11+D11+E11+F11)</f>
        <v>0</v>
      </c>
    </row>
    <row r="12" spans="1:56" x14ac:dyDescent="0.25">
      <c r="A12" s="14" t="s">
        <v>51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BD12" s="15">
        <f>SUM(C12+D12+E12+F12)</f>
        <v>0</v>
      </c>
    </row>
    <row r="13" spans="1:56" x14ac:dyDescent="0.25">
      <c r="A13" s="14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BD13" s="15">
        <f>SUM(C13+D13+E13+F13)</f>
        <v>0</v>
      </c>
    </row>
    <row r="14" spans="1:56" x14ac:dyDescent="0.25">
      <c r="A14" s="14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BD14" s="15">
        <f>SUM(C14+D14+E14+F14)</f>
        <v>0</v>
      </c>
    </row>
    <row r="15" spans="1:56" x14ac:dyDescent="0.25">
      <c r="A15" s="14" t="s">
        <v>50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BD15" s="15">
        <f>SUM(C15+D15+E15+F15)</f>
        <v>0</v>
      </c>
    </row>
    <row r="16" spans="1:56" x14ac:dyDescent="0.25">
      <c r="A16" s="14" t="s">
        <v>54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BD16" s="15">
        <f>SUM(C16+D16+E16+F16)</f>
        <v>0</v>
      </c>
    </row>
    <row r="17" spans="1:56" x14ac:dyDescent="0.25">
      <c r="A17" s="14" t="s">
        <v>55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BD17" s="15">
        <f>SUM(C17+D17+E17+F17)</f>
        <v>0</v>
      </c>
    </row>
    <row r="18" spans="1:56" x14ac:dyDescent="0.25">
      <c r="A18" s="14" t="s">
        <v>56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BD18" s="15">
        <f>SUM(C18+D18+E18+F18)</f>
        <v>0</v>
      </c>
    </row>
    <row r="19" spans="1:56" x14ac:dyDescent="0.25">
      <c r="A19" s="14" t="s">
        <v>64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BD19" s="15">
        <f>SUM(C19+D19+E19+F19)</f>
        <v>0</v>
      </c>
    </row>
    <row r="20" spans="1:56" x14ac:dyDescent="0.25">
      <c r="A20" s="14" t="s">
        <v>65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BD20" s="15">
        <f>SUM(C20+D20+E20+F20)</f>
        <v>0</v>
      </c>
    </row>
    <row r="21" spans="1:56" x14ac:dyDescent="0.25">
      <c r="A21" s="14" t="s">
        <v>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BD21" s="15">
        <f>SUM(C21+D21+E21+F21)</f>
        <v>0</v>
      </c>
    </row>
    <row r="22" spans="1:56" x14ac:dyDescent="0.25">
      <c r="A22" s="14" t="s">
        <v>68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BD22" s="15">
        <f>SUM(C22+D22+E22+F22)</f>
        <v>0</v>
      </c>
    </row>
    <row r="23" spans="1:56" x14ac:dyDescent="0.25">
      <c r="A23" s="14" t="s">
        <v>69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BD23" s="15">
        <f>SUM(C23+D23+E23+F23)</f>
        <v>0</v>
      </c>
    </row>
    <row r="24" spans="1:56" x14ac:dyDescent="0.25">
      <c r="A24" s="14" t="s">
        <v>70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BD24" s="15">
        <f>SUM(C24+D24+E24+F24)</f>
        <v>0</v>
      </c>
    </row>
    <row r="25" spans="1:56" x14ac:dyDescent="0.25">
      <c r="A25" s="14" t="s">
        <v>73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BD25" s="15">
        <f>SUM(C25+D25+E25+F25)</f>
        <v>0</v>
      </c>
    </row>
    <row r="26" spans="1:56" x14ac:dyDescent="0.25">
      <c r="A26" s="14" t="s">
        <v>74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BD26" s="15">
        <f>SUM(C26+D26+E26+F26)</f>
        <v>0</v>
      </c>
    </row>
    <row r="27" spans="1:56" x14ac:dyDescent="0.25">
      <c r="A27" s="14" t="s">
        <v>75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BD27" s="15">
        <f>SUM(C27+D27+E27+F27)</f>
        <v>0</v>
      </c>
    </row>
    <row r="28" spans="1:56" x14ac:dyDescent="0.25">
      <c r="A28" s="14" t="s">
        <v>76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BD28" s="15">
        <f>SUM(C28+D28+E28+F28)</f>
        <v>0</v>
      </c>
    </row>
    <row r="29" spans="1:56" x14ac:dyDescent="0.25">
      <c r="A29" s="14" t="s">
        <v>77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BD29" s="15">
        <f>SUM(C29+D29+E29+F29)</f>
        <v>0</v>
      </c>
    </row>
    <row r="30" spans="1:56" x14ac:dyDescent="0.25">
      <c r="A30" s="14" t="s">
        <v>78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BD30" s="15">
        <f>SUM(C30+D30+E30+F30)</f>
        <v>0</v>
      </c>
    </row>
    <row r="31" spans="1:56" x14ac:dyDescent="0.25">
      <c r="A31" s="14" t="s">
        <v>79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BD31" s="15">
        <f>SUM(C31+D31+E31+F31)</f>
        <v>0</v>
      </c>
    </row>
    <row r="32" spans="1:5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BD32" s="15">
        <f>SUM(C32+D32+E32+F32)</f>
        <v>0</v>
      </c>
    </row>
    <row r="33" spans="2:56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BD33" s="15">
        <f>SUM(C33+D33+E33+F33)</f>
        <v>0</v>
      </c>
    </row>
    <row r="34" spans="2:56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BD34" s="15">
        <f>SUM(C34+D34+E34+F34)</f>
        <v>0</v>
      </c>
    </row>
    <row r="35" spans="2:56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BD35" s="15">
        <f>SUM(C35+D35+E35+F35)</f>
        <v>0</v>
      </c>
    </row>
    <row r="36" spans="2:56" x14ac:dyDescent="0.25">
      <c r="BD36" s="15">
        <f t="shared" ref="BD35:BD43" si="0">SUM(C36+D36+E36+F36)</f>
        <v>0</v>
      </c>
    </row>
    <row r="37" spans="2:56" x14ac:dyDescent="0.25">
      <c r="BD37" s="15">
        <f t="shared" si="0"/>
        <v>0</v>
      </c>
    </row>
    <row r="38" spans="2:56" x14ac:dyDescent="0.25">
      <c r="BD38" s="15">
        <f t="shared" si="0"/>
        <v>0</v>
      </c>
    </row>
    <row r="39" spans="2:56" x14ac:dyDescent="0.25">
      <c r="BD39" s="15">
        <f t="shared" si="0"/>
        <v>0</v>
      </c>
    </row>
    <row r="40" spans="2:56" x14ac:dyDescent="0.25">
      <c r="BD40" s="15">
        <f t="shared" si="0"/>
        <v>0</v>
      </c>
    </row>
    <row r="41" spans="2:56" x14ac:dyDescent="0.25">
      <c r="BD41" s="15">
        <f t="shared" si="0"/>
        <v>0</v>
      </c>
    </row>
    <row r="42" spans="2:56" x14ac:dyDescent="0.25">
      <c r="BD42" s="15">
        <f t="shared" si="0"/>
        <v>0</v>
      </c>
    </row>
    <row r="43" spans="2:56" x14ac:dyDescent="0.25">
      <c r="BD43" s="15">
        <f t="shared" si="0"/>
        <v>0</v>
      </c>
    </row>
    <row r="44" spans="2:56" x14ac:dyDescent="0.25">
      <c r="BD44" s="20">
        <f t="shared" ref="BD44:BD47" si="1">SUM(C44:BC44)</f>
        <v>0</v>
      </c>
    </row>
    <row r="45" spans="2:56" x14ac:dyDescent="0.25">
      <c r="BD45" s="20">
        <f t="shared" si="1"/>
        <v>0</v>
      </c>
    </row>
    <row r="46" spans="2:56" x14ac:dyDescent="0.25">
      <c r="BD46" s="20">
        <f t="shared" si="1"/>
        <v>0</v>
      </c>
    </row>
    <row r="47" spans="2:56" x14ac:dyDescent="0.25">
      <c r="BD47" s="20">
        <f t="shared" si="1"/>
        <v>0</v>
      </c>
    </row>
  </sheetData>
  <sortState xmlns:xlrd2="http://schemas.microsoft.com/office/spreadsheetml/2017/richdata2" ref="B2:BD35">
    <sortCondition descending="1" ref="BD35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52"/>
  <sheetViews>
    <sheetView zoomScaleNormal="100" workbookViewId="0">
      <pane xSplit="2" topLeftCell="C1" activePane="topRight" state="frozen"/>
      <selection pane="topRight" activeCell="B6" sqref="B6"/>
    </sheetView>
  </sheetViews>
  <sheetFormatPr defaultColWidth="9.140625" defaultRowHeight="13.5" x14ac:dyDescent="0.25"/>
  <cols>
    <col min="1" max="1" width="3.85546875" style="14" bestFit="1" customWidth="1"/>
    <col min="2" max="2" width="25.5703125" style="19" customWidth="1"/>
    <col min="3" max="6" width="14.140625" style="20" bestFit="1" customWidth="1"/>
    <col min="7" max="7" width="16.28515625" style="20" bestFit="1" customWidth="1"/>
    <col min="8" max="8" width="15.140625" style="20" customWidth="1"/>
    <col min="9" max="9" width="14.5703125" style="20" customWidth="1"/>
    <col min="10" max="10" width="14.7109375" style="20" hidden="1" customWidth="1"/>
    <col min="11" max="11" width="11.5703125" style="20" hidden="1" customWidth="1"/>
    <col min="12" max="12" width="18.5703125" style="20" hidden="1" customWidth="1"/>
    <col min="13" max="14" width="12.7109375" style="20" hidden="1" customWidth="1"/>
    <col min="15" max="15" width="12.140625" style="20" hidden="1" customWidth="1"/>
    <col min="16" max="16" width="11.85546875" style="20" hidden="1" customWidth="1"/>
    <col min="17" max="17" width="14.42578125" style="20" hidden="1" customWidth="1"/>
    <col min="18" max="18" width="14.28515625" style="20" hidden="1" customWidth="1"/>
    <col min="19" max="19" width="11.7109375" style="20" hidden="1" customWidth="1"/>
    <col min="20" max="20" width="15.85546875" style="20" hidden="1" customWidth="1"/>
    <col min="21" max="21" width="16" style="20" hidden="1" customWidth="1"/>
    <col min="22" max="22" width="12.85546875" style="20" hidden="1" customWidth="1"/>
    <col min="23" max="23" width="15.7109375" style="20" hidden="1" customWidth="1"/>
    <col min="24" max="24" width="12.85546875" style="20" hidden="1" customWidth="1"/>
    <col min="25" max="25" width="14.85546875" style="20" hidden="1" customWidth="1"/>
    <col min="26" max="26" width="12.7109375" style="20" hidden="1" customWidth="1"/>
    <col min="27" max="27" width="15.140625" style="20" hidden="1" customWidth="1"/>
    <col min="28" max="28" width="17.85546875" style="20" hidden="1" customWidth="1"/>
    <col min="29" max="29" width="10.7109375" style="20" hidden="1" customWidth="1"/>
    <col min="30" max="30" width="15.5703125" style="20" hidden="1" customWidth="1"/>
    <col min="31" max="31" width="11" style="20" hidden="1" customWidth="1"/>
    <col min="32" max="32" width="18.140625" style="20" hidden="1" customWidth="1"/>
    <col min="33" max="33" width="16.7109375" style="20" hidden="1" customWidth="1"/>
    <col min="34" max="34" width="12.42578125" style="20" hidden="1" customWidth="1"/>
    <col min="35" max="35" width="17.5703125" style="20" hidden="1" customWidth="1"/>
    <col min="36" max="36" width="2.42578125" style="20" hidden="1" customWidth="1"/>
    <col min="37" max="38" width="2.5703125" style="20" hidden="1" customWidth="1"/>
    <col min="39" max="39" width="12.5703125" style="15" customWidth="1"/>
    <col min="40" max="40" width="13.7109375" style="15" customWidth="1"/>
    <col min="41" max="41" width="14.5703125" style="15" customWidth="1"/>
    <col min="42" max="42" width="12.140625" style="15" customWidth="1"/>
    <col min="43" max="43" width="12.7109375" style="15" customWidth="1"/>
    <col min="44" max="44" width="13.85546875" style="15" customWidth="1"/>
    <col min="45" max="45" width="9.140625" style="15"/>
    <col min="46" max="46" width="9.42578125" style="15" bestFit="1" customWidth="1"/>
    <col min="47" max="47" width="9.140625" style="15"/>
    <col min="48" max="48" width="12.85546875" style="15" customWidth="1"/>
    <col min="49" max="49" width="9.140625" style="15"/>
    <col min="50" max="50" width="9.42578125" style="15" bestFit="1" customWidth="1"/>
    <col min="51" max="51" width="11" style="15" bestFit="1" customWidth="1"/>
    <col min="52" max="52" width="9.42578125" style="15" bestFit="1" customWidth="1"/>
    <col min="53" max="55" width="9.140625" style="15"/>
    <col min="56" max="56" width="14.85546875" style="20" customWidth="1"/>
    <col min="57" max="16384" width="9.140625" style="15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7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1" t="s">
        <v>28</v>
      </c>
      <c r="AN1" s="11" t="s">
        <v>62</v>
      </c>
      <c r="AO1" s="11" t="s">
        <v>6</v>
      </c>
      <c r="AP1" s="11" t="s">
        <v>32</v>
      </c>
      <c r="AQ1" s="11" t="s">
        <v>7</v>
      </c>
      <c r="AR1" s="11" t="s">
        <v>8</v>
      </c>
      <c r="AS1" s="11" t="s">
        <v>1</v>
      </c>
      <c r="AT1" s="11" t="s">
        <v>34</v>
      </c>
      <c r="AU1" s="11" t="s">
        <v>35</v>
      </c>
      <c r="AV1" s="11" t="s">
        <v>9</v>
      </c>
      <c r="AW1" s="11" t="s">
        <v>36</v>
      </c>
      <c r="AX1" s="11" t="s">
        <v>88</v>
      </c>
      <c r="AY1" s="11" t="s">
        <v>89</v>
      </c>
      <c r="AZ1" s="11" t="s">
        <v>10</v>
      </c>
      <c r="BD1" s="10" t="s">
        <v>23</v>
      </c>
    </row>
    <row r="2" spans="1:56" x14ac:dyDescent="0.25">
      <c r="A2" s="14" t="s">
        <v>29</v>
      </c>
      <c r="B2" s="15" t="s">
        <v>142</v>
      </c>
      <c r="C2" s="15"/>
      <c r="D2" s="15"/>
      <c r="E2" s="20">
        <v>963.84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BD2" s="15">
        <f>SUM(C2+D2+E2+F2)</f>
        <v>963.84</v>
      </c>
    </row>
    <row r="3" spans="1:56" x14ac:dyDescent="0.25">
      <c r="A3" s="14" t="s">
        <v>25</v>
      </c>
      <c r="B3" s="15" t="s">
        <v>129</v>
      </c>
      <c r="C3" s="15"/>
      <c r="D3" s="20">
        <v>829.44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BD3" s="15">
        <f>SUM(C3+D3+E3+F3)</f>
        <v>829.44</v>
      </c>
    </row>
    <row r="4" spans="1:56" x14ac:dyDescent="0.25">
      <c r="A4" s="14" t="s">
        <v>26</v>
      </c>
      <c r="B4" s="15" t="s">
        <v>109</v>
      </c>
      <c r="C4" s="20">
        <v>360.96</v>
      </c>
      <c r="D4" s="20">
        <v>414.72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BD4" s="15">
        <f>SUM(C4+D4+E4+F4)</f>
        <v>775.68000000000006</v>
      </c>
    </row>
    <row r="5" spans="1:56" x14ac:dyDescent="0.25">
      <c r="A5" s="14" t="s">
        <v>27</v>
      </c>
      <c r="B5" s="15" t="s">
        <v>144</v>
      </c>
      <c r="C5" s="15"/>
      <c r="D5" s="15"/>
      <c r="E5" s="20">
        <v>722.88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BD5" s="15">
        <f>SUM(C5+D5+E5+F5)</f>
        <v>722.88</v>
      </c>
    </row>
    <row r="6" spans="1:56" x14ac:dyDescent="0.25">
      <c r="A6" s="14" t="s">
        <v>44</v>
      </c>
      <c r="B6" s="15" t="s">
        <v>107</v>
      </c>
      <c r="C6" s="20">
        <v>721.92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BD6" s="15">
        <f>SUM(C6+D6+E6+F6)</f>
        <v>721.92</v>
      </c>
    </row>
    <row r="7" spans="1:56" x14ac:dyDescent="0.25">
      <c r="A7" s="14" t="s">
        <v>45</v>
      </c>
      <c r="B7" s="15" t="s">
        <v>108</v>
      </c>
      <c r="C7" s="20">
        <v>541.44000000000005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BD7" s="15">
        <f>SUM(C7+D7+E7+F7)</f>
        <v>541.44000000000005</v>
      </c>
    </row>
    <row r="8" spans="1:56" x14ac:dyDescent="0.25">
      <c r="A8" s="14" t="s">
        <v>46</v>
      </c>
      <c r="B8" s="15" t="s">
        <v>143</v>
      </c>
      <c r="C8" s="15"/>
      <c r="D8" s="15"/>
      <c r="E8" s="20">
        <v>481.92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BD8" s="15">
        <f>SUM(C8+D8+E8+F8)</f>
        <v>481.92</v>
      </c>
    </row>
    <row r="9" spans="1:56" x14ac:dyDescent="0.25">
      <c r="A9" s="14" t="s">
        <v>47</v>
      </c>
      <c r="B9" s="15" t="s">
        <v>130</v>
      </c>
      <c r="C9" s="15"/>
      <c r="D9" s="20">
        <v>414.72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BD9" s="15">
        <f>SUM(C9+D9+E9+F9)</f>
        <v>414.72</v>
      </c>
    </row>
    <row r="10" spans="1:56" x14ac:dyDescent="0.25">
      <c r="A10" s="14" t="s">
        <v>48</v>
      </c>
      <c r="B10" s="15" t="s">
        <v>131</v>
      </c>
      <c r="C10" s="15"/>
      <c r="D10" s="20">
        <v>414.72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D10" s="15">
        <f>SUM(C10+D10+E10+F10)</f>
        <v>414.72</v>
      </c>
    </row>
    <row r="11" spans="1:56" x14ac:dyDescent="0.25">
      <c r="A11" s="14" t="s">
        <v>49</v>
      </c>
      <c r="B11" s="15" t="s">
        <v>154</v>
      </c>
      <c r="C11" s="15"/>
      <c r="D11" s="15"/>
      <c r="E11" s="15">
        <v>240.96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D11" s="15">
        <f>SUM(C11+D11+E11+F11)</f>
        <v>240.96</v>
      </c>
    </row>
    <row r="12" spans="1:56" x14ac:dyDescent="0.25">
      <c r="A12" s="14" t="s">
        <v>51</v>
      </c>
      <c r="B12" s="15" t="s">
        <v>110</v>
      </c>
      <c r="C12" s="20">
        <v>180.48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BD12" s="15">
        <f>SUM(C12+D12+E12+F12)</f>
        <v>180.48</v>
      </c>
    </row>
    <row r="13" spans="1:56" x14ac:dyDescent="0.25">
      <c r="A13" s="14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BD13" s="15">
        <f>SUM(C13+D13+E13+F13)</f>
        <v>0</v>
      </c>
    </row>
    <row r="14" spans="1:56" x14ac:dyDescent="0.25">
      <c r="A14" s="14" t="s">
        <v>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BD14" s="15">
        <f>SUM(C14+D14+E14+F14)</f>
        <v>0</v>
      </c>
    </row>
    <row r="15" spans="1:56" x14ac:dyDescent="0.25">
      <c r="A15" s="14" t="s">
        <v>53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BD15" s="15">
        <f>SUM(C15+D15+E15+F15)</f>
        <v>0</v>
      </c>
    </row>
    <row r="16" spans="1:56" x14ac:dyDescent="0.25">
      <c r="A16" s="14" t="s">
        <v>50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BD16" s="15">
        <f>SUM(C16+D16+E16+F16)</f>
        <v>0</v>
      </c>
    </row>
    <row r="17" spans="1:56" x14ac:dyDescent="0.25">
      <c r="A17" s="14" t="s">
        <v>54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BD17" s="15">
        <f>SUM(C17+D17+E17+F17)</f>
        <v>0</v>
      </c>
    </row>
    <row r="18" spans="1:56" x14ac:dyDescent="0.25">
      <c r="A18" s="14" t="s">
        <v>55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BD18" s="15">
        <f>SUM(C18+D18+E18+F18)</f>
        <v>0</v>
      </c>
    </row>
    <row r="19" spans="1:56" x14ac:dyDescent="0.25">
      <c r="A19" s="14" t="s">
        <v>56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BD19" s="15">
        <f>SUM(C19+D19+E19+F19)</f>
        <v>0</v>
      </c>
    </row>
    <row r="20" spans="1:56" x14ac:dyDescent="0.25">
      <c r="A20" s="14" t="s">
        <v>64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BD20" s="15">
        <f>SUM(C20+D20+E20+F20)</f>
        <v>0</v>
      </c>
    </row>
    <row r="21" spans="1:56" x14ac:dyDescent="0.25">
      <c r="A21" s="14" t="s">
        <v>65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BD21" s="15">
        <f>SUM(C21+D21+E21+F21)</f>
        <v>0</v>
      </c>
    </row>
    <row r="22" spans="1:56" x14ac:dyDescent="0.25">
      <c r="A22" s="14" t="s">
        <v>66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BD22" s="15">
        <f>SUM(C22+D22+E22+F22)</f>
        <v>0</v>
      </c>
    </row>
    <row r="23" spans="1:56" x14ac:dyDescent="0.25">
      <c r="A23" s="14" t="s">
        <v>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BD23" s="15">
        <f>SUM(C23+D23+E23+F23)</f>
        <v>0</v>
      </c>
    </row>
    <row r="24" spans="1:56" x14ac:dyDescent="0.25">
      <c r="A24" s="14" t="s">
        <v>69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BD24" s="15">
        <f>SUM(C24+D24+E24+F24)</f>
        <v>0</v>
      </c>
    </row>
    <row r="25" spans="1:56" x14ac:dyDescent="0.25">
      <c r="A25" s="14" t="s">
        <v>70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BD25" s="15">
        <f>SUM(C25+D25+E25+F25)</f>
        <v>0</v>
      </c>
    </row>
    <row r="26" spans="1:56" x14ac:dyDescent="0.25">
      <c r="A26" s="14" t="s">
        <v>71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BD26" s="15">
        <f>SUM(C26+D26+E26+F26)</f>
        <v>0</v>
      </c>
    </row>
    <row r="27" spans="1:56" x14ac:dyDescent="0.25">
      <c r="A27" s="14" t="s">
        <v>73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BD27" s="15">
        <f>SUM(C27+D27+E27+F27)</f>
        <v>0</v>
      </c>
    </row>
    <row r="28" spans="1:56" x14ac:dyDescent="0.25">
      <c r="A28" s="14" t="s">
        <v>74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BD28" s="15">
        <f>SUM(C28+D28+E28+F28)</f>
        <v>0</v>
      </c>
    </row>
    <row r="29" spans="1:56" x14ac:dyDescent="0.25">
      <c r="A29" s="14" t="s">
        <v>75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BD29" s="15">
        <f>SUM(C29+D29+E29+F29)</f>
        <v>0</v>
      </c>
    </row>
    <row r="30" spans="1:56" x14ac:dyDescent="0.25">
      <c r="A30" s="14" t="s">
        <v>76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BD30" s="15">
        <f>SUM(C30+D30+E30+F30)</f>
        <v>0</v>
      </c>
    </row>
    <row r="31" spans="1:56" x14ac:dyDescent="0.25">
      <c r="A31" s="14" t="s">
        <v>77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BD31" s="15">
        <f>SUM(C31+D31+E31+F31)</f>
        <v>0</v>
      </c>
    </row>
    <row r="32" spans="1:56" x14ac:dyDescent="0.25">
      <c r="A32" s="14" t="s">
        <v>78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BD32" s="15">
        <f>SUM(C32+D32+E32+F32)</f>
        <v>0</v>
      </c>
    </row>
    <row r="33" spans="1:56" x14ac:dyDescent="0.25">
      <c r="A33" s="14" t="s">
        <v>79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BD33" s="15"/>
    </row>
    <row r="34" spans="1:56" x14ac:dyDescent="0.25">
      <c r="A34" s="14" t="s">
        <v>80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BD34" s="15"/>
    </row>
    <row r="35" spans="1:56" x14ac:dyDescent="0.25">
      <c r="A35" s="14" t="s">
        <v>81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BD35" s="15"/>
    </row>
    <row r="36" spans="1:56" x14ac:dyDescent="0.25">
      <c r="A36" s="14" t="s">
        <v>82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BD36" s="15"/>
    </row>
    <row r="37" spans="1:56" x14ac:dyDescent="0.25">
      <c r="A37" s="14" t="s">
        <v>83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BD37" s="15"/>
    </row>
    <row r="38" spans="1:56" x14ac:dyDescent="0.25">
      <c r="A38" s="14" t="s">
        <v>84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BD38" s="15"/>
    </row>
    <row r="39" spans="1:56" x14ac:dyDescent="0.25">
      <c r="A39" s="14" t="s">
        <v>85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BD39" s="15"/>
    </row>
    <row r="40" spans="1:56" x14ac:dyDescent="0.25">
      <c r="A40" s="14" t="s">
        <v>86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BD40" s="15"/>
    </row>
    <row r="41" spans="1:56" x14ac:dyDescent="0.25">
      <c r="A41" s="14" t="s">
        <v>87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BD41" s="15"/>
    </row>
    <row r="42" spans="1:56" x14ac:dyDescent="0.25">
      <c r="A42" s="14" t="s">
        <v>90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BD42" s="15"/>
    </row>
    <row r="43" spans="1:56" x14ac:dyDescent="0.25">
      <c r="A43" s="14" t="s">
        <v>91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BD43" s="15"/>
    </row>
    <row r="44" spans="1:56" x14ac:dyDescent="0.25">
      <c r="A44" s="14" t="s">
        <v>92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BD44" s="15"/>
    </row>
    <row r="45" spans="1:56" x14ac:dyDescent="0.25">
      <c r="A45" s="14" t="s">
        <v>93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BD45" s="15"/>
    </row>
    <row r="46" spans="1:56" x14ac:dyDescent="0.25">
      <c r="A46" s="14" t="s">
        <v>94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BD46" s="15"/>
    </row>
    <row r="47" spans="1:56" x14ac:dyDescent="0.25">
      <c r="A47" s="14" t="s">
        <v>95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BD47" s="15"/>
    </row>
    <row r="48" spans="1:56" x14ac:dyDescent="0.25">
      <c r="A48" s="14" t="s">
        <v>96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BD48" s="15"/>
    </row>
    <row r="49" spans="2:56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BD49" s="15"/>
    </row>
    <row r="50" spans="2:56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BD50" s="15"/>
    </row>
    <row r="51" spans="2:56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BD51" s="15"/>
    </row>
    <row r="52" spans="2:56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D52" s="15"/>
    </row>
  </sheetData>
  <sortState xmlns:xlrd2="http://schemas.microsoft.com/office/spreadsheetml/2017/richdata2" ref="B2:BD32">
    <sortCondition descending="1" ref="BD32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40"/>
  <sheetViews>
    <sheetView zoomScale="93" zoomScaleNormal="93" workbookViewId="0">
      <pane xSplit="2" topLeftCell="C1" activePane="topRight" state="frozen"/>
      <selection pane="topRight" activeCell="AM22" sqref="AM22"/>
    </sheetView>
  </sheetViews>
  <sheetFormatPr defaultColWidth="9.140625" defaultRowHeight="13.5" x14ac:dyDescent="0.25"/>
  <cols>
    <col min="1" max="1" width="4.28515625" style="14" customWidth="1"/>
    <col min="2" max="2" width="23.7109375" style="19" customWidth="1"/>
    <col min="3" max="3" width="14.140625" style="20" bestFit="1" customWidth="1"/>
    <col min="4" max="4" width="14" style="20" customWidth="1"/>
    <col min="5" max="6" width="14.140625" style="20" bestFit="1" customWidth="1"/>
    <col min="7" max="7" width="15" style="20" bestFit="1" customWidth="1"/>
    <col min="8" max="8" width="15.5703125" style="20" bestFit="1" customWidth="1"/>
    <col min="9" max="9" width="14.5703125" style="20" customWidth="1"/>
    <col min="10" max="10" width="14.7109375" style="20" hidden="1" customWidth="1"/>
    <col min="11" max="11" width="11.5703125" style="20" hidden="1" customWidth="1"/>
    <col min="12" max="12" width="18.85546875" style="20" hidden="1" customWidth="1"/>
    <col min="13" max="13" width="11" style="20" hidden="1" customWidth="1"/>
    <col min="14" max="14" width="11.85546875" style="20" hidden="1" customWidth="1"/>
    <col min="15" max="15" width="12.28515625" style="20" hidden="1" customWidth="1"/>
    <col min="16" max="16" width="11.85546875" style="20" hidden="1" customWidth="1"/>
    <col min="17" max="17" width="14.42578125" style="20" hidden="1" customWidth="1"/>
    <col min="18" max="18" width="14.28515625" style="20" hidden="1" customWidth="1"/>
    <col min="19" max="19" width="12.140625" style="20" hidden="1" customWidth="1"/>
    <col min="20" max="20" width="16" style="20" hidden="1" customWidth="1"/>
    <col min="21" max="21" width="16.140625" style="20" hidden="1" customWidth="1"/>
    <col min="22" max="22" width="12.85546875" style="20" hidden="1" customWidth="1"/>
    <col min="23" max="23" width="15.85546875" style="20" hidden="1" customWidth="1"/>
    <col min="24" max="24" width="12.85546875" style="20" hidden="1" customWidth="1"/>
    <col min="25" max="26" width="15.140625" style="20" hidden="1" customWidth="1"/>
    <col min="27" max="27" width="11.140625" style="20" hidden="1" customWidth="1"/>
    <col min="28" max="28" width="17.28515625" style="20" hidden="1" customWidth="1"/>
    <col min="29" max="29" width="10.85546875" style="20" hidden="1" customWidth="1"/>
    <col min="30" max="30" width="18.140625" style="20" hidden="1" customWidth="1"/>
    <col min="31" max="31" width="11" style="20" hidden="1" customWidth="1"/>
    <col min="32" max="32" width="18.140625" style="20" hidden="1" customWidth="1"/>
    <col min="33" max="33" width="16.7109375" style="20" hidden="1" customWidth="1"/>
    <col min="34" max="34" width="12.42578125" style="20" hidden="1" customWidth="1"/>
    <col min="35" max="35" width="17.85546875" style="20" hidden="1" customWidth="1"/>
    <col min="36" max="37" width="14.28515625" style="20" hidden="1" customWidth="1"/>
    <col min="38" max="38" width="1.42578125" style="20" hidden="1" customWidth="1"/>
    <col min="39" max="39" width="13.5703125" style="18" customWidth="1"/>
    <col min="40" max="40" width="14" style="18" customWidth="1"/>
    <col min="41" max="41" width="12.85546875" style="18" customWidth="1"/>
    <col min="42" max="42" width="11.85546875" style="18" customWidth="1"/>
    <col min="43" max="43" width="14.140625" style="18" customWidth="1"/>
    <col min="44" max="44" width="10.7109375" style="18" customWidth="1"/>
    <col min="45" max="47" width="9.140625" style="18"/>
    <col min="48" max="48" width="13.5703125" style="18" customWidth="1"/>
    <col min="49" max="54" width="9.140625" style="18"/>
    <col min="55" max="55" width="9.140625" style="15"/>
    <col min="56" max="56" width="16" style="20" customWidth="1"/>
    <col min="57" max="16384" width="9.140625" style="15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7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3</v>
      </c>
      <c r="Z1" s="10" t="s">
        <v>38</v>
      </c>
      <c r="AA1" s="10" t="s">
        <v>17</v>
      </c>
      <c r="AB1" s="10" t="s">
        <v>39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3" t="s">
        <v>28</v>
      </c>
      <c r="AN1" s="13" t="s">
        <v>62</v>
      </c>
      <c r="AO1" s="13" t="s">
        <v>63</v>
      </c>
      <c r="AP1" s="13" t="s">
        <v>32</v>
      </c>
      <c r="AQ1" s="13" t="s">
        <v>7</v>
      </c>
      <c r="AR1" s="13" t="s">
        <v>8</v>
      </c>
      <c r="AS1" s="13" t="s">
        <v>1</v>
      </c>
      <c r="AT1" s="13" t="s">
        <v>34</v>
      </c>
      <c r="AU1" s="13" t="s">
        <v>35</v>
      </c>
      <c r="AV1" s="13" t="s">
        <v>9</v>
      </c>
      <c r="AW1" s="13" t="s">
        <v>36</v>
      </c>
      <c r="AX1" s="13" t="s">
        <v>88</v>
      </c>
      <c r="AY1" s="13" t="s">
        <v>89</v>
      </c>
      <c r="AZ1" s="13" t="s">
        <v>10</v>
      </c>
      <c r="BA1" s="13"/>
      <c r="BB1" s="13"/>
      <c r="BD1" s="10" t="s">
        <v>23</v>
      </c>
    </row>
    <row r="2" spans="1:56" x14ac:dyDescent="0.25">
      <c r="A2" s="14" t="s">
        <v>29</v>
      </c>
      <c r="B2" s="15" t="s">
        <v>132</v>
      </c>
      <c r="C2" s="18"/>
      <c r="D2" s="18">
        <v>316.8</v>
      </c>
      <c r="E2" s="18">
        <v>239.04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BD2" s="18">
        <f>SUM(C2+D2+E2+F2)</f>
        <v>555.84</v>
      </c>
    </row>
    <row r="3" spans="1:56" x14ac:dyDescent="0.25">
      <c r="A3" s="14" t="s">
        <v>25</v>
      </c>
      <c r="B3" s="15" t="s">
        <v>105</v>
      </c>
      <c r="C3" s="18">
        <v>276.48</v>
      </c>
      <c r="D3" s="18"/>
      <c r="E3" s="18">
        <v>159.36000000000001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BD3" s="18">
        <f>SUM(C3+D3+E3+F3)</f>
        <v>435.84000000000003</v>
      </c>
    </row>
    <row r="4" spans="1:56" x14ac:dyDescent="0.25">
      <c r="A4" s="14" t="s">
        <v>26</v>
      </c>
      <c r="B4" s="15" t="s">
        <v>153</v>
      </c>
      <c r="C4" s="18"/>
      <c r="D4" s="18"/>
      <c r="E4" s="18">
        <v>398.4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BD4" s="18">
        <f>SUM(C4+D4+E4+F4)</f>
        <v>398.4</v>
      </c>
    </row>
    <row r="5" spans="1:56" x14ac:dyDescent="0.25">
      <c r="A5" s="14" t="s">
        <v>27</v>
      </c>
      <c r="B5" s="15" t="s">
        <v>106</v>
      </c>
      <c r="C5" s="18">
        <v>184.32</v>
      </c>
      <c r="D5" s="18">
        <v>211.2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BD5" s="18">
        <f>SUM(C5+D5+E5+F5)</f>
        <v>395.52</v>
      </c>
    </row>
    <row r="6" spans="1:56" x14ac:dyDescent="0.25">
      <c r="A6" s="14" t="s">
        <v>44</v>
      </c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BD6" s="18">
        <f>SUM(C6+D6+E6+F6)</f>
        <v>0</v>
      </c>
    </row>
    <row r="7" spans="1:56" x14ac:dyDescent="0.25">
      <c r="A7" s="14" t="s">
        <v>45</v>
      </c>
      <c r="B7" s="1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BD7" s="18">
        <f>SUM(C7+D7+E7+F7)</f>
        <v>0</v>
      </c>
    </row>
    <row r="8" spans="1:56" x14ac:dyDescent="0.25">
      <c r="A8" s="14" t="s">
        <v>46</v>
      </c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BD8" s="18">
        <f>SUM(C8+D8+E8+F8)</f>
        <v>0</v>
      </c>
    </row>
    <row r="9" spans="1:56" x14ac:dyDescent="0.25">
      <c r="A9" s="14" t="s">
        <v>47</v>
      </c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BD9" s="18">
        <f>SUM(C9+D9+E9+F9)</f>
        <v>0</v>
      </c>
    </row>
    <row r="10" spans="1:56" x14ac:dyDescent="0.25">
      <c r="A10" s="14" t="s">
        <v>48</v>
      </c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BD10" s="18">
        <f>SUM(C10+D10+E10+F10)</f>
        <v>0</v>
      </c>
    </row>
    <row r="11" spans="1:56" x14ac:dyDescent="0.25">
      <c r="A11" s="14" t="s">
        <v>49</v>
      </c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BD11" s="18">
        <f>SUM(C11+D11+E11+F11)</f>
        <v>0</v>
      </c>
    </row>
    <row r="12" spans="1:56" x14ac:dyDescent="0.25">
      <c r="A12" s="14" t="s">
        <v>51</v>
      </c>
      <c r="B12" s="1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BD12" s="18">
        <f>SUM(C12+D12+E12+F12)</f>
        <v>0</v>
      </c>
    </row>
    <row r="13" spans="1:56" x14ac:dyDescent="0.25">
      <c r="A13" s="14" t="s">
        <v>52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BD13" s="18">
        <f>SUM(C13+D13+E13+F13)</f>
        <v>0</v>
      </c>
    </row>
    <row r="14" spans="1:56" x14ac:dyDescent="0.25">
      <c r="A14" s="14" t="s">
        <v>53</v>
      </c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BD14" s="18">
        <f>SUM(C14+D14+E14+F14)</f>
        <v>0</v>
      </c>
    </row>
    <row r="15" spans="1:56" x14ac:dyDescent="0.25">
      <c r="A15" s="14" t="s">
        <v>50</v>
      </c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BD15" s="18">
        <f>SUM(C15+D15+E15+F15)</f>
        <v>0</v>
      </c>
    </row>
    <row r="16" spans="1:56" x14ac:dyDescent="0.25">
      <c r="A16" s="14" t="s">
        <v>54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BD16" s="18">
        <f>SUM(C16+D16+E16+F16)</f>
        <v>0</v>
      </c>
    </row>
    <row r="17" spans="1:56" x14ac:dyDescent="0.25">
      <c r="A17" s="14" t="s">
        <v>55</v>
      </c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BD17" s="18">
        <f>SUM(C17+D17+E17+F17)</f>
        <v>0</v>
      </c>
    </row>
    <row r="18" spans="1:56" x14ac:dyDescent="0.25">
      <c r="A18" s="14" t="s">
        <v>64</v>
      </c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BD18" s="18">
        <f>SUM(C18+D18+E18+F18)</f>
        <v>0</v>
      </c>
    </row>
    <row r="19" spans="1:56" x14ac:dyDescent="0.25">
      <c r="A19" s="14" t="s">
        <v>65</v>
      </c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BD19" s="18">
        <f>SUM(C19+D19+E19+F19)</f>
        <v>0</v>
      </c>
    </row>
    <row r="20" spans="1:56" x14ac:dyDescent="0.25">
      <c r="A20" s="14" t="s">
        <v>66</v>
      </c>
      <c r="B20" s="1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BD20" s="18">
        <f>SUM(C20+D20+E20+F20)</f>
        <v>0</v>
      </c>
    </row>
    <row r="21" spans="1:56" x14ac:dyDescent="0.25">
      <c r="A21" s="14" t="s">
        <v>68</v>
      </c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BD21" s="18">
        <f>SUM(C21+D21+E21+F21)</f>
        <v>0</v>
      </c>
    </row>
    <row r="22" spans="1:56" x14ac:dyDescent="0.25">
      <c r="A22" s="14" t="s">
        <v>69</v>
      </c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BD22" s="18">
        <f>SUM(C22+D22+E22+F22)</f>
        <v>0</v>
      </c>
    </row>
    <row r="23" spans="1:56" x14ac:dyDescent="0.25">
      <c r="A23" s="14" t="s">
        <v>70</v>
      </c>
      <c r="B23" s="1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BD23" s="18">
        <f>SUM(C23+D23+E23+F23)</f>
        <v>0</v>
      </c>
    </row>
    <row r="24" spans="1:56" x14ac:dyDescent="0.25">
      <c r="B24" s="1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BD24" s="18">
        <f>SUM(C24+D24+E24+F24)</f>
        <v>0</v>
      </c>
    </row>
    <row r="25" spans="1:56" x14ac:dyDescent="0.25"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BD25" s="18">
        <f>SUM(C25+D25+E25+F25)</f>
        <v>0</v>
      </c>
    </row>
    <row r="26" spans="1:56" x14ac:dyDescent="0.25"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BD26" s="18">
        <f>SUM(C26+D26+E26+F26)</f>
        <v>0</v>
      </c>
    </row>
    <row r="27" spans="1:56" x14ac:dyDescent="0.25"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BD27" s="18">
        <f>SUM(C27+D27+E27+F27)</f>
        <v>0</v>
      </c>
    </row>
    <row r="28" spans="1:56" x14ac:dyDescent="0.25"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BD28" s="18">
        <f>SUM(C28+D28+E28+F28)</f>
        <v>0</v>
      </c>
    </row>
    <row r="29" spans="1:56" x14ac:dyDescent="0.25"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BD29" s="18">
        <f>SUM(C29+D29+E29+F29)</f>
        <v>0</v>
      </c>
    </row>
    <row r="30" spans="1:56" x14ac:dyDescent="0.25"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BD30" s="18">
        <f>SUM(C30+D30+E30+F30)</f>
        <v>0</v>
      </c>
    </row>
    <row r="31" spans="1:56" x14ac:dyDescent="0.25"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BD31" s="18">
        <f>SUM(C31+D31+E31+F31)</f>
        <v>0</v>
      </c>
    </row>
    <row r="32" spans="1:56" x14ac:dyDescent="0.25"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BD32" s="18">
        <f>SUM(C32+D32+E32+F32)</f>
        <v>0</v>
      </c>
    </row>
    <row r="33" spans="2:56" x14ac:dyDescent="0.25"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BD33" s="18">
        <f t="shared" ref="BD33:BD35" si="0">SUM(C33+D33+E33+F33)</f>
        <v>0</v>
      </c>
    </row>
    <row r="34" spans="2:56" x14ac:dyDescent="0.25"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BD34" s="18">
        <f t="shared" si="0"/>
        <v>0</v>
      </c>
    </row>
    <row r="35" spans="2:56" x14ac:dyDescent="0.25">
      <c r="B35" s="1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BD35" s="18">
        <f t="shared" si="0"/>
        <v>0</v>
      </c>
    </row>
    <row r="36" spans="2:56" x14ac:dyDescent="0.25">
      <c r="BD36" s="20">
        <f t="shared" ref="BD36:BD40" si="1">SUM(C36:BC36)</f>
        <v>0</v>
      </c>
    </row>
    <row r="37" spans="2:56" x14ac:dyDescent="0.25">
      <c r="BD37" s="20">
        <f t="shared" si="1"/>
        <v>0</v>
      </c>
    </row>
    <row r="38" spans="2:56" x14ac:dyDescent="0.25">
      <c r="BD38" s="20">
        <f t="shared" si="1"/>
        <v>0</v>
      </c>
    </row>
    <row r="39" spans="2:56" x14ac:dyDescent="0.25">
      <c r="BD39" s="20">
        <f t="shared" si="1"/>
        <v>0</v>
      </c>
    </row>
    <row r="40" spans="2:56" x14ac:dyDescent="0.25">
      <c r="BD40" s="20">
        <f t="shared" si="1"/>
        <v>0</v>
      </c>
    </row>
  </sheetData>
  <sortState xmlns:xlrd2="http://schemas.microsoft.com/office/spreadsheetml/2017/richdata2" ref="B2:BD32">
    <sortCondition descending="1" ref="BD32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36"/>
  <sheetViews>
    <sheetView zoomScale="96" zoomScaleNormal="96" workbookViewId="0">
      <pane xSplit="2" topLeftCell="C1" activePane="topRight" state="frozen"/>
      <selection pane="topRight" activeCell="AP35" sqref="AP35"/>
    </sheetView>
  </sheetViews>
  <sheetFormatPr defaultColWidth="9.140625" defaultRowHeight="13.5" x14ac:dyDescent="0.25"/>
  <cols>
    <col min="1" max="1" width="4.28515625" style="14" customWidth="1"/>
    <col min="2" max="2" width="27.28515625" style="19" bestFit="1" customWidth="1"/>
    <col min="3" max="6" width="14.28515625" style="20" bestFit="1" customWidth="1"/>
    <col min="7" max="7" width="15" style="20" bestFit="1" customWidth="1"/>
    <col min="8" max="8" width="15.140625" style="20" bestFit="1" customWidth="1"/>
    <col min="9" max="9" width="15.140625" style="20" customWidth="1"/>
    <col min="10" max="10" width="14.7109375" style="20" hidden="1" customWidth="1"/>
    <col min="11" max="11" width="11.5703125" style="20" hidden="1" customWidth="1"/>
    <col min="12" max="12" width="18.5703125" style="20" hidden="1" customWidth="1"/>
    <col min="13" max="13" width="12.7109375" style="20" hidden="1" customWidth="1"/>
    <col min="14" max="14" width="11.7109375" style="20" hidden="1" customWidth="1"/>
    <col min="15" max="15" width="12.140625" style="20" hidden="1" customWidth="1"/>
    <col min="16" max="16" width="11.85546875" style="20" hidden="1" customWidth="1"/>
    <col min="17" max="17" width="14.42578125" style="20" hidden="1" customWidth="1"/>
    <col min="18" max="18" width="14.28515625" style="20" hidden="1" customWidth="1"/>
    <col min="19" max="19" width="12.7109375" style="20" hidden="1" customWidth="1"/>
    <col min="20" max="20" width="15.85546875" style="20" hidden="1" customWidth="1"/>
    <col min="21" max="21" width="16" style="20" hidden="1" customWidth="1"/>
    <col min="22" max="22" width="12.85546875" style="20" hidden="1" customWidth="1"/>
    <col min="23" max="23" width="15.7109375" style="20" hidden="1" customWidth="1"/>
    <col min="24" max="24" width="12.85546875" style="20" hidden="1" customWidth="1"/>
    <col min="25" max="25" width="12.7109375" style="20" hidden="1" customWidth="1"/>
    <col min="26" max="26" width="14.85546875" style="20" hidden="1" customWidth="1"/>
    <col min="27" max="27" width="15.140625" style="20" hidden="1" customWidth="1"/>
    <col min="28" max="28" width="17.85546875" style="20" hidden="1" customWidth="1"/>
    <col min="29" max="29" width="11" style="20" hidden="1" customWidth="1"/>
    <col min="30" max="30" width="15.5703125" style="20" hidden="1" customWidth="1"/>
    <col min="31" max="31" width="11" style="20" hidden="1" customWidth="1"/>
    <col min="32" max="32" width="18.140625" style="20" hidden="1" customWidth="1"/>
    <col min="33" max="33" width="16.7109375" style="20" hidden="1" customWidth="1"/>
    <col min="34" max="34" width="12.42578125" style="20" hidden="1" customWidth="1"/>
    <col min="35" max="35" width="17.5703125" style="20" hidden="1" customWidth="1"/>
    <col min="36" max="36" width="12.42578125" style="20" hidden="1" customWidth="1"/>
    <col min="37" max="37" width="14.28515625" style="20" hidden="1" customWidth="1"/>
    <col min="38" max="38" width="12.7109375" style="20" hidden="1" customWidth="1"/>
    <col min="39" max="39" width="13.85546875" style="18" customWidth="1"/>
    <col min="40" max="40" width="10.7109375" style="18" customWidth="1"/>
    <col min="41" max="41" width="13.7109375" style="18" customWidth="1"/>
    <col min="42" max="42" width="13.42578125" style="18" customWidth="1"/>
    <col min="43" max="43" width="14.7109375" style="18" customWidth="1"/>
    <col min="44" max="44" width="11" style="18" customWidth="1"/>
    <col min="45" max="46" width="11.5703125" style="18" customWidth="1"/>
    <col min="47" max="47" width="11.7109375" style="18" customWidth="1"/>
    <col min="48" max="48" width="12.140625" style="18" customWidth="1"/>
    <col min="49" max="55" width="9.140625" style="18"/>
    <col min="56" max="56" width="14.5703125" style="20" bestFit="1" customWidth="1"/>
    <col min="57" max="16384" width="9.140625" style="15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61</v>
      </c>
      <c r="J1" s="10" t="s">
        <v>6</v>
      </c>
      <c r="K1" s="10" t="s">
        <v>32</v>
      </c>
      <c r="L1" s="10" t="s">
        <v>7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17</v>
      </c>
      <c r="Z1" s="10" t="s">
        <v>3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3" t="s">
        <v>28</v>
      </c>
      <c r="AN1" s="13" t="s">
        <v>62</v>
      </c>
      <c r="AO1" s="13" t="s">
        <v>6</v>
      </c>
      <c r="AP1" s="13" t="s">
        <v>32</v>
      </c>
      <c r="AQ1" s="13" t="s">
        <v>7</v>
      </c>
      <c r="AR1" s="13" t="s">
        <v>8</v>
      </c>
      <c r="AS1" s="13" t="s">
        <v>1</v>
      </c>
      <c r="AT1" s="13" t="s">
        <v>34</v>
      </c>
      <c r="AU1" s="13" t="s">
        <v>35</v>
      </c>
      <c r="AV1" s="13" t="s">
        <v>9</v>
      </c>
      <c r="AW1" s="13" t="s">
        <v>36</v>
      </c>
      <c r="AX1" s="13" t="s">
        <v>88</v>
      </c>
      <c r="AY1" s="13" t="s">
        <v>89</v>
      </c>
      <c r="AZ1" s="13" t="s">
        <v>10</v>
      </c>
      <c r="BA1" s="13"/>
      <c r="BB1" s="13"/>
      <c r="BC1" s="13"/>
      <c r="BD1" s="10" t="s">
        <v>23</v>
      </c>
    </row>
    <row r="2" spans="1:56" x14ac:dyDescent="0.25">
      <c r="A2" s="14" t="s">
        <v>29</v>
      </c>
      <c r="B2" s="15" t="s">
        <v>106</v>
      </c>
      <c r="C2" s="18">
        <v>355.2</v>
      </c>
      <c r="D2" s="18">
        <v>244.8</v>
      </c>
      <c r="E2" s="18">
        <v>870.68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BD2" s="18">
        <f>SUM(C2+D2+E2+F2)</f>
        <v>1470.6799999999998</v>
      </c>
    </row>
    <row r="3" spans="1:56" x14ac:dyDescent="0.25">
      <c r="A3" s="14" t="s">
        <v>25</v>
      </c>
      <c r="B3" s="15" t="s">
        <v>133</v>
      </c>
      <c r="C3" s="18"/>
      <c r="D3" s="18">
        <v>856.8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BD3" s="18">
        <f>SUM(C3+D3+E3+F3)</f>
        <v>856.8</v>
      </c>
    </row>
    <row r="4" spans="1:56" x14ac:dyDescent="0.25">
      <c r="A4" s="14" t="s">
        <v>26</v>
      </c>
      <c r="B4" s="15" t="s">
        <v>134</v>
      </c>
      <c r="C4" s="18"/>
      <c r="D4" s="18">
        <v>856.8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BD4" s="18">
        <f>SUM(C4+D4+E4+F4)</f>
        <v>856.8</v>
      </c>
    </row>
    <row r="5" spans="1:56" x14ac:dyDescent="0.25">
      <c r="A5" s="14" t="s">
        <v>27</v>
      </c>
      <c r="B5" s="15" t="s">
        <v>114</v>
      </c>
      <c r="C5" s="18">
        <v>710.4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BD5" s="18">
        <f>SUM(C5+D5+E5+F5)</f>
        <v>710.4</v>
      </c>
    </row>
    <row r="6" spans="1:56" x14ac:dyDescent="0.25">
      <c r="A6" s="14" t="s">
        <v>44</v>
      </c>
      <c r="B6" s="15" t="s">
        <v>119</v>
      </c>
      <c r="C6" s="18"/>
      <c r="D6" s="18"/>
      <c r="E6" s="18">
        <v>653.76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BD6" s="18">
        <f>SUM(C6+D6+E6+F6)</f>
        <v>653.76</v>
      </c>
    </row>
    <row r="7" spans="1:56" x14ac:dyDescent="0.25">
      <c r="A7" s="14" t="s">
        <v>45</v>
      </c>
      <c r="B7" s="15" t="s">
        <v>115</v>
      </c>
      <c r="C7" s="18">
        <v>532.79999999999995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BD7" s="18">
        <f>SUM(C7+D7+E7+F7)</f>
        <v>532.79999999999995</v>
      </c>
    </row>
    <row r="8" spans="1:56" x14ac:dyDescent="0.25">
      <c r="A8" s="14" t="s">
        <v>46</v>
      </c>
      <c r="B8" s="15" t="s">
        <v>135</v>
      </c>
      <c r="C8" s="18"/>
      <c r="D8" s="18">
        <v>489.6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BD8" s="18">
        <f>SUM(C8+D8+E8+F8)</f>
        <v>489.6</v>
      </c>
    </row>
    <row r="9" spans="1:56" x14ac:dyDescent="0.25">
      <c r="A9" s="14" t="s">
        <v>47</v>
      </c>
      <c r="B9" s="15" t="s">
        <v>147</v>
      </c>
      <c r="C9" s="18"/>
      <c r="D9" s="18"/>
      <c r="E9" s="18">
        <v>435.84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BD9" s="18">
        <f>SUM(C9+D9+E9+F9)</f>
        <v>435.84</v>
      </c>
    </row>
    <row r="10" spans="1:56" x14ac:dyDescent="0.25">
      <c r="A10" s="14" t="s">
        <v>48</v>
      </c>
      <c r="B10" s="15" t="s">
        <v>105</v>
      </c>
      <c r="C10" s="18"/>
      <c r="D10" s="18"/>
      <c r="E10" s="18">
        <v>217.92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BD10" s="18">
        <f>SUM(C10+D10+E10+F10)</f>
        <v>217.92</v>
      </c>
    </row>
    <row r="11" spans="1:56" x14ac:dyDescent="0.25">
      <c r="A11" s="14" t="s">
        <v>49</v>
      </c>
      <c r="B11" s="15" t="s">
        <v>116</v>
      </c>
      <c r="C11" s="18">
        <v>177.6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BD11" s="18">
        <f>SUM(C11+D11+E11+F11)</f>
        <v>177.6</v>
      </c>
    </row>
    <row r="12" spans="1:56" x14ac:dyDescent="0.25">
      <c r="A12" s="14" t="s">
        <v>51</v>
      </c>
      <c r="B12" s="1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BD12" s="18">
        <f>SUM(C12+D12+E12+F12)</f>
        <v>0</v>
      </c>
    </row>
    <row r="13" spans="1:56" x14ac:dyDescent="0.25">
      <c r="A13" s="14" t="s">
        <v>52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BD13" s="18">
        <f>SUM(C13+D13+E13+F13)</f>
        <v>0</v>
      </c>
    </row>
    <row r="14" spans="1:56" x14ac:dyDescent="0.25">
      <c r="A14" s="14" t="s">
        <v>53</v>
      </c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BD14" s="18">
        <f>SUM(C14+D14+E14+F14)</f>
        <v>0</v>
      </c>
    </row>
    <row r="15" spans="1:56" x14ac:dyDescent="0.25">
      <c r="A15" s="14" t="s">
        <v>50</v>
      </c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BD15" s="18">
        <f>SUM(C15+D15+E15+F15)</f>
        <v>0</v>
      </c>
    </row>
    <row r="16" spans="1:56" x14ac:dyDescent="0.25">
      <c r="A16" s="14" t="s">
        <v>54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BD16" s="18">
        <f>SUM(C16+D16+E16+F16)</f>
        <v>0</v>
      </c>
    </row>
    <row r="17" spans="1:56" x14ac:dyDescent="0.25">
      <c r="A17" s="14" t="s">
        <v>55</v>
      </c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BD17" s="18">
        <f>SUM(C17+D17+E17+F17)</f>
        <v>0</v>
      </c>
    </row>
    <row r="18" spans="1:56" x14ac:dyDescent="0.25">
      <c r="A18" s="14" t="s">
        <v>56</v>
      </c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BD18" s="18">
        <f>SUM(C18+D18+E18+F18)</f>
        <v>0</v>
      </c>
    </row>
    <row r="19" spans="1:56" x14ac:dyDescent="0.25">
      <c r="A19" s="14" t="s">
        <v>64</v>
      </c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BD19" s="18">
        <f>SUM(C19+D19+E19+F19)</f>
        <v>0</v>
      </c>
    </row>
    <row r="20" spans="1:56" x14ac:dyDescent="0.25">
      <c r="A20" s="14" t="s">
        <v>65</v>
      </c>
      <c r="B20" s="1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BD20" s="18">
        <f>SUM(C20+D20+E20+F20)</f>
        <v>0</v>
      </c>
    </row>
    <row r="21" spans="1:56" x14ac:dyDescent="0.25">
      <c r="A21" s="14" t="s">
        <v>66</v>
      </c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BD21" s="18">
        <f>SUM(C21+D21+E21+F21)</f>
        <v>0</v>
      </c>
    </row>
    <row r="22" spans="1:56" x14ac:dyDescent="0.25">
      <c r="A22" s="14" t="s">
        <v>68</v>
      </c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BD22" s="18">
        <f>SUM(C22+D22+E22+F22)</f>
        <v>0</v>
      </c>
    </row>
    <row r="23" spans="1:56" x14ac:dyDescent="0.25">
      <c r="A23" s="14" t="s">
        <v>69</v>
      </c>
      <c r="B23" s="1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BD23" s="18">
        <f>SUM(C23+D23+E23+F23)</f>
        <v>0</v>
      </c>
    </row>
    <row r="24" spans="1:56" x14ac:dyDescent="0.25">
      <c r="A24" s="14" t="s">
        <v>70</v>
      </c>
      <c r="B24" s="1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BD24" s="18">
        <f>SUM(C24+D24+E24+F24)</f>
        <v>0</v>
      </c>
    </row>
    <row r="25" spans="1:56" x14ac:dyDescent="0.25">
      <c r="A25" s="14" t="s">
        <v>71</v>
      </c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BD25" s="18">
        <f>SUM(C25+D25+E25+F25)</f>
        <v>0</v>
      </c>
    </row>
    <row r="26" spans="1:56" x14ac:dyDescent="0.25">
      <c r="A26" s="14" t="s">
        <v>73</v>
      </c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BD26" s="18">
        <f>SUM(C26+D26+E26+F26)</f>
        <v>0</v>
      </c>
    </row>
    <row r="27" spans="1:56" x14ac:dyDescent="0.25">
      <c r="A27" s="14" t="s">
        <v>74</v>
      </c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BD27" s="18">
        <f>SUM(C27+D27+E27+F27)</f>
        <v>0</v>
      </c>
    </row>
    <row r="28" spans="1:56" x14ac:dyDescent="0.25">
      <c r="A28" s="14" t="s">
        <v>75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BD28" s="18">
        <f>SUM(C28+D28+E28+F28)</f>
        <v>0</v>
      </c>
    </row>
    <row r="29" spans="1:56" x14ac:dyDescent="0.25">
      <c r="A29" s="14" t="s">
        <v>76</v>
      </c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BD29" s="18">
        <f>SUM(C29+D29+E29+F29)</f>
        <v>0</v>
      </c>
    </row>
    <row r="30" spans="1:56" x14ac:dyDescent="0.25">
      <c r="A30" s="14" t="s">
        <v>77</v>
      </c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BD30" s="18">
        <f>SUM(C30+D30+E30+F30)</f>
        <v>0</v>
      </c>
    </row>
    <row r="31" spans="1:56" x14ac:dyDescent="0.25">
      <c r="A31" s="14" t="s">
        <v>78</v>
      </c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BD31" s="18">
        <f>SUM(C31+D31+E31+F31)</f>
        <v>0</v>
      </c>
    </row>
    <row r="32" spans="1:56" x14ac:dyDescent="0.25">
      <c r="A32" s="14" t="s">
        <v>79</v>
      </c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BD32" s="18">
        <f>SUM(C32+D32+E32+F32)</f>
        <v>0</v>
      </c>
    </row>
    <row r="33" spans="1:56" x14ac:dyDescent="0.25">
      <c r="A33" s="14" t="s">
        <v>80</v>
      </c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BD33" s="18">
        <f>SUM(C33+D33+E33+F33)</f>
        <v>0</v>
      </c>
    </row>
    <row r="34" spans="1:56" x14ac:dyDescent="0.25">
      <c r="A34" s="14" t="s">
        <v>81</v>
      </c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BD34" s="18">
        <f>SUM(C34+D34+E34+F34)</f>
        <v>0</v>
      </c>
    </row>
    <row r="35" spans="1:56" x14ac:dyDescent="0.25">
      <c r="A35" s="14" t="s">
        <v>82</v>
      </c>
      <c r="B35" s="1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BD35" s="18"/>
    </row>
    <row r="36" spans="1:56" x14ac:dyDescent="0.25">
      <c r="B36" s="1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BD36" s="18"/>
    </row>
  </sheetData>
  <sortState xmlns:xlrd2="http://schemas.microsoft.com/office/spreadsheetml/2017/richdata2" ref="B2:BD34">
    <sortCondition descending="1" ref="BD3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42"/>
  <sheetViews>
    <sheetView zoomScale="102" zoomScaleNormal="100" workbookViewId="0">
      <pane xSplit="2" topLeftCell="C1" activePane="topRight" state="frozen"/>
      <selection pane="topRight" sqref="A1:XFD1048576"/>
    </sheetView>
  </sheetViews>
  <sheetFormatPr defaultColWidth="9.140625" defaultRowHeight="13.5" x14ac:dyDescent="0.25"/>
  <cols>
    <col min="1" max="1" width="4.28515625" style="14" customWidth="1"/>
    <col min="2" max="2" width="23.7109375" style="19" customWidth="1"/>
    <col min="3" max="5" width="14.140625" style="20" bestFit="1" customWidth="1"/>
    <col min="6" max="6" width="14.5703125" style="20" bestFit="1" customWidth="1"/>
    <col min="7" max="7" width="16.28515625" style="20" bestFit="1" customWidth="1"/>
    <col min="8" max="8" width="15.140625" style="20" bestFit="1" customWidth="1"/>
    <col min="9" max="9" width="14.85546875" style="20" customWidth="1"/>
    <col min="10" max="10" width="14.7109375" style="20" hidden="1" customWidth="1"/>
    <col min="11" max="11" width="11.5703125" style="20" hidden="1" customWidth="1"/>
    <col min="12" max="12" width="18.5703125" style="20" hidden="1" customWidth="1"/>
    <col min="13" max="14" width="12.7109375" style="20" hidden="1" customWidth="1"/>
    <col min="15" max="15" width="12.140625" style="20" hidden="1" customWidth="1"/>
    <col min="16" max="16" width="11.85546875" style="20" hidden="1" customWidth="1"/>
    <col min="17" max="17" width="14.42578125" style="20" hidden="1" customWidth="1"/>
    <col min="18" max="18" width="14.28515625" style="20" hidden="1" customWidth="1"/>
    <col min="19" max="19" width="12.7109375" style="20" hidden="1" customWidth="1"/>
    <col min="20" max="20" width="15.85546875" style="20" hidden="1" customWidth="1"/>
    <col min="21" max="21" width="15.7109375" style="20" hidden="1" customWidth="1"/>
    <col min="22" max="22" width="16" style="20" hidden="1" customWidth="1"/>
    <col min="23" max="24" width="12.85546875" style="20" hidden="1" customWidth="1"/>
    <col min="25" max="25" width="14.85546875" style="20" hidden="1" customWidth="1"/>
    <col min="26" max="26" width="12.7109375" style="20" hidden="1" customWidth="1"/>
    <col min="27" max="27" width="15.140625" style="20" hidden="1" customWidth="1"/>
    <col min="28" max="28" width="17.85546875" style="20" hidden="1" customWidth="1"/>
    <col min="29" max="29" width="11" style="20" hidden="1" customWidth="1"/>
    <col min="30" max="30" width="15.5703125" style="20" hidden="1" customWidth="1"/>
    <col min="31" max="31" width="11" style="20" hidden="1" customWidth="1"/>
    <col min="32" max="32" width="18.140625" style="20" hidden="1" customWidth="1"/>
    <col min="33" max="33" width="16.7109375" style="20" hidden="1" customWidth="1"/>
    <col min="34" max="34" width="12.42578125" style="20" hidden="1" customWidth="1"/>
    <col min="35" max="35" width="17.5703125" style="20" hidden="1" customWidth="1"/>
    <col min="36" max="37" width="14.28515625" style="20" hidden="1" customWidth="1"/>
    <col min="38" max="38" width="13.140625" style="20" hidden="1" customWidth="1"/>
    <col min="39" max="39" width="13.28515625" style="18" customWidth="1"/>
    <col min="40" max="41" width="12.7109375" style="18" customWidth="1"/>
    <col min="42" max="42" width="11.7109375" style="18" customWidth="1"/>
    <col min="43" max="43" width="12.7109375" style="18" bestFit="1" customWidth="1"/>
    <col min="44" max="44" width="12.28515625" style="18" customWidth="1"/>
    <col min="45" max="45" width="12" style="18" customWidth="1"/>
    <col min="46" max="46" width="12.85546875" style="18" bestFit="1" customWidth="1"/>
    <col min="47" max="47" width="9.140625" style="18"/>
    <col min="48" max="48" width="11.28515625" style="18" customWidth="1"/>
    <col min="49" max="49" width="11" style="18" customWidth="1"/>
    <col min="50" max="51" width="10.7109375" style="18" bestFit="1" customWidth="1"/>
    <col min="52" max="53" width="9.140625" style="18"/>
    <col min="54" max="54" width="15.42578125" style="20" customWidth="1"/>
    <col min="55" max="16384" width="9.140625" style="15"/>
  </cols>
  <sheetData>
    <row r="1" spans="1:54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7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16</v>
      </c>
      <c r="V1" s="10" t="s">
        <v>11</v>
      </c>
      <c r="W1" s="10" t="s">
        <v>28</v>
      </c>
      <c r="X1" s="10" t="s">
        <v>37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3" t="s">
        <v>28</v>
      </c>
      <c r="AN1" s="13" t="s">
        <v>62</v>
      </c>
      <c r="AO1" s="13" t="s">
        <v>6</v>
      </c>
      <c r="AP1" s="13" t="s">
        <v>32</v>
      </c>
      <c r="AQ1" s="13" t="s">
        <v>33</v>
      </c>
      <c r="AR1" s="13" t="s">
        <v>1</v>
      </c>
      <c r="AS1" s="13" t="s">
        <v>8</v>
      </c>
      <c r="AT1" s="13" t="s">
        <v>34</v>
      </c>
      <c r="AU1" s="13" t="s">
        <v>35</v>
      </c>
      <c r="AV1" s="13" t="s">
        <v>9</v>
      </c>
      <c r="AW1" s="13" t="s">
        <v>36</v>
      </c>
      <c r="AX1" s="13" t="s">
        <v>88</v>
      </c>
      <c r="AY1" s="13" t="s">
        <v>89</v>
      </c>
      <c r="AZ1" s="13" t="s">
        <v>10</v>
      </c>
      <c r="BA1" s="13"/>
      <c r="BB1" s="10" t="s">
        <v>23</v>
      </c>
    </row>
    <row r="2" spans="1:54" x14ac:dyDescent="0.25">
      <c r="A2" s="14" t="s">
        <v>29</v>
      </c>
      <c r="B2" s="15" t="s">
        <v>138</v>
      </c>
      <c r="C2" s="18"/>
      <c r="D2" s="18">
        <v>244.8</v>
      </c>
      <c r="E2" s="18">
        <v>1524.44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BB2" s="18">
        <f>SUM(C2+D2+E2+F2)</f>
        <v>1769.24</v>
      </c>
    </row>
    <row r="3" spans="1:54" x14ac:dyDescent="0.25">
      <c r="A3" s="14" t="s">
        <v>25</v>
      </c>
      <c r="B3" s="15" t="s">
        <v>120</v>
      </c>
      <c r="C3" s="18">
        <v>177.6</v>
      </c>
      <c r="D3" s="18">
        <v>856.8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BB3" s="18">
        <f>SUM(C3+D3+E3+F3)</f>
        <v>1034.3999999999999</v>
      </c>
    </row>
    <row r="4" spans="1:54" x14ac:dyDescent="0.25">
      <c r="A4" s="14" t="s">
        <v>26</v>
      </c>
      <c r="B4" s="15" t="s">
        <v>136</v>
      </c>
      <c r="C4" s="18"/>
      <c r="D4" s="18">
        <v>856.8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BB4" s="18">
        <f>SUM(C4+D4+E4+F4)</f>
        <v>856.8</v>
      </c>
    </row>
    <row r="5" spans="1:54" x14ac:dyDescent="0.25">
      <c r="A5" s="14" t="s">
        <v>27</v>
      </c>
      <c r="B5" s="15" t="s">
        <v>117</v>
      </c>
      <c r="C5" s="18">
        <v>710.4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BB5" s="18">
        <f>SUM(C5+D5+E5+F5)</f>
        <v>710.4</v>
      </c>
    </row>
    <row r="6" spans="1:54" x14ac:dyDescent="0.25">
      <c r="A6" s="14" t="s">
        <v>44</v>
      </c>
      <c r="B6" s="15" t="s">
        <v>118</v>
      </c>
      <c r="C6" s="18">
        <v>532.79999999999995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BB6" s="18">
        <f>SUM(C6+D6+E6+F6)</f>
        <v>532.79999999999995</v>
      </c>
    </row>
    <row r="7" spans="1:54" x14ac:dyDescent="0.25">
      <c r="A7" s="14" t="s">
        <v>45</v>
      </c>
      <c r="B7" s="15" t="s">
        <v>137</v>
      </c>
      <c r="C7" s="18"/>
      <c r="D7" s="18">
        <v>489.6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BB7" s="18">
        <f>SUM(C7+D7+E7+F7)</f>
        <v>489.6</v>
      </c>
    </row>
    <row r="8" spans="1:54" x14ac:dyDescent="0.25">
      <c r="A8" s="14" t="s">
        <v>46</v>
      </c>
      <c r="B8" s="15" t="s">
        <v>148</v>
      </c>
      <c r="C8" s="18"/>
      <c r="D8" s="18"/>
      <c r="E8" s="18">
        <v>435.84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BB8" s="18">
        <f>SUM(C8+D8+E8+F8)</f>
        <v>435.84</v>
      </c>
    </row>
    <row r="9" spans="1:54" x14ac:dyDescent="0.25">
      <c r="A9" s="14" t="s">
        <v>47</v>
      </c>
      <c r="B9" s="15" t="s">
        <v>119</v>
      </c>
      <c r="C9" s="18">
        <v>355.2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BB9" s="18">
        <f>SUM(C9+D9+E9+F9)</f>
        <v>355.2</v>
      </c>
    </row>
    <row r="10" spans="1:54" x14ac:dyDescent="0.25">
      <c r="A10" s="14" t="s">
        <v>48</v>
      </c>
      <c r="B10" s="15" t="s">
        <v>149</v>
      </c>
      <c r="C10" s="18"/>
      <c r="D10" s="18"/>
      <c r="E10" s="18">
        <v>217.92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BB10" s="18">
        <f>SUM(C10+D10+E10+F10)</f>
        <v>217.92</v>
      </c>
    </row>
    <row r="11" spans="1:54" x14ac:dyDescent="0.25">
      <c r="A11" s="14" t="s">
        <v>49</v>
      </c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BB11" s="18">
        <f>SUM(C11+D11+E11+F11)</f>
        <v>0</v>
      </c>
    </row>
    <row r="12" spans="1:54" x14ac:dyDescent="0.25">
      <c r="A12" s="14" t="s">
        <v>51</v>
      </c>
      <c r="B12" s="1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BB12" s="18">
        <f>SUM(C12+D12+E12+F12)</f>
        <v>0</v>
      </c>
    </row>
    <row r="13" spans="1:54" x14ac:dyDescent="0.25">
      <c r="A13" s="14" t="s">
        <v>52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BB13" s="18">
        <f>SUM(C13+D13+E13+F13)</f>
        <v>0</v>
      </c>
    </row>
    <row r="14" spans="1:54" x14ac:dyDescent="0.25">
      <c r="A14" s="14" t="s">
        <v>53</v>
      </c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BB14" s="18">
        <f>SUM(C14+D14+E14+F14)</f>
        <v>0</v>
      </c>
    </row>
    <row r="15" spans="1:54" x14ac:dyDescent="0.25">
      <c r="A15" s="14" t="s">
        <v>50</v>
      </c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BB15" s="18">
        <f>SUM(C15+D15+E15+F15)</f>
        <v>0</v>
      </c>
    </row>
    <row r="16" spans="1:54" x14ac:dyDescent="0.25">
      <c r="A16" s="14" t="s">
        <v>54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BB16" s="18">
        <f>SUM(C16+D16+E16+F16)</f>
        <v>0</v>
      </c>
    </row>
    <row r="17" spans="1:54" x14ac:dyDescent="0.25">
      <c r="A17" s="14" t="s">
        <v>55</v>
      </c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BB17" s="18">
        <f>SUM(C17+D17+E17+F17)</f>
        <v>0</v>
      </c>
    </row>
    <row r="18" spans="1:54" x14ac:dyDescent="0.25">
      <c r="A18" s="14" t="s">
        <v>56</v>
      </c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BB18" s="18">
        <f>SUM(C18+D18+E18+F18)</f>
        <v>0</v>
      </c>
    </row>
    <row r="19" spans="1:54" x14ac:dyDescent="0.25">
      <c r="A19" s="14" t="s">
        <v>64</v>
      </c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BB19" s="18">
        <f>SUM(C19+D19+E19+F19)</f>
        <v>0</v>
      </c>
    </row>
    <row r="20" spans="1:54" x14ac:dyDescent="0.25">
      <c r="A20" s="14" t="s">
        <v>65</v>
      </c>
      <c r="B20" s="1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BB20" s="18">
        <f>SUM(C20+D20+E20+F20)</f>
        <v>0</v>
      </c>
    </row>
    <row r="21" spans="1:54" x14ac:dyDescent="0.25">
      <c r="A21" s="14" t="s">
        <v>66</v>
      </c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BB21" s="18">
        <f>SUM(C21+D21+E21+F21)</f>
        <v>0</v>
      </c>
    </row>
    <row r="22" spans="1:54" x14ac:dyDescent="0.25">
      <c r="A22" s="14" t="s">
        <v>68</v>
      </c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BB22" s="18">
        <f>SUM(C22+D22+E22+F22)</f>
        <v>0</v>
      </c>
    </row>
    <row r="23" spans="1:54" x14ac:dyDescent="0.25">
      <c r="A23" s="14" t="s">
        <v>69</v>
      </c>
      <c r="B23" s="1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BB23" s="18">
        <f>SUM(C23+D23+E23+F23)</f>
        <v>0</v>
      </c>
    </row>
    <row r="24" spans="1:54" x14ac:dyDescent="0.25">
      <c r="A24" s="14" t="s">
        <v>70</v>
      </c>
      <c r="B24" s="1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BB24" s="18">
        <f>SUM(C24+D24+E24+F24)</f>
        <v>0</v>
      </c>
    </row>
    <row r="25" spans="1:54" x14ac:dyDescent="0.25">
      <c r="A25" s="14" t="s">
        <v>71</v>
      </c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BB25" s="18">
        <f>SUM(C25+D25+E25+F25)</f>
        <v>0</v>
      </c>
    </row>
    <row r="26" spans="1:54" x14ac:dyDescent="0.25">
      <c r="A26" s="14" t="s">
        <v>73</v>
      </c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BB26" s="18">
        <f>SUM(C26+D26+E26+F26)</f>
        <v>0</v>
      </c>
    </row>
    <row r="27" spans="1:54" x14ac:dyDescent="0.25">
      <c r="A27" s="14" t="s">
        <v>74</v>
      </c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BB27" s="18">
        <f>SUM(C27+D27+E27+F27)</f>
        <v>0</v>
      </c>
    </row>
    <row r="28" spans="1:54" x14ac:dyDescent="0.25">
      <c r="A28" s="14" t="s">
        <v>75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BB28" s="18">
        <f>SUM(C28+D28+E28+F28)</f>
        <v>0</v>
      </c>
    </row>
    <row r="29" spans="1:54" x14ac:dyDescent="0.25">
      <c r="A29" s="14" t="s">
        <v>76</v>
      </c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BB29" s="18">
        <f>SUM(C29+D29+E29+F29)</f>
        <v>0</v>
      </c>
    </row>
    <row r="30" spans="1:54" x14ac:dyDescent="0.25">
      <c r="A30" s="14" t="s">
        <v>77</v>
      </c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BB30" s="18">
        <f>SUM(C30+D30+E30+F30)</f>
        <v>0</v>
      </c>
    </row>
    <row r="31" spans="1:54" x14ac:dyDescent="0.25">
      <c r="A31" s="14" t="s">
        <v>78</v>
      </c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BB31" s="18">
        <f>SUM(C31+D31+E31+F31)</f>
        <v>0</v>
      </c>
    </row>
    <row r="32" spans="1:54" x14ac:dyDescent="0.25">
      <c r="A32" s="14" t="s">
        <v>79</v>
      </c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BB32" s="18">
        <f>SUM(C32+D32+E32+F32)</f>
        <v>0</v>
      </c>
    </row>
    <row r="33" spans="1:54" x14ac:dyDescent="0.25">
      <c r="A33" s="14" t="s">
        <v>80</v>
      </c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BB33" s="18">
        <f>SUM(C33+D33+E33+F33)</f>
        <v>0</v>
      </c>
    </row>
    <row r="34" spans="1:54" x14ac:dyDescent="0.25">
      <c r="A34" s="14" t="s">
        <v>81</v>
      </c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BB34" s="18">
        <f t="shared" ref="BB34:BB36" si="0">SUM(C34+D34+E34+F34)</f>
        <v>0</v>
      </c>
    </row>
    <row r="35" spans="1:54" x14ac:dyDescent="0.25">
      <c r="A35" s="14" t="s">
        <v>82</v>
      </c>
      <c r="B35" s="1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BB35" s="18">
        <f t="shared" si="0"/>
        <v>0</v>
      </c>
    </row>
    <row r="36" spans="1:54" x14ac:dyDescent="0.25">
      <c r="A36" s="14" t="s">
        <v>83</v>
      </c>
      <c r="B36" s="1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BB36" s="18">
        <f t="shared" si="0"/>
        <v>0</v>
      </c>
    </row>
    <row r="37" spans="1:54" x14ac:dyDescent="0.25">
      <c r="A37" s="14" t="s">
        <v>84</v>
      </c>
      <c r="B37" s="1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BB37" s="18"/>
    </row>
    <row r="38" spans="1:54" x14ac:dyDescent="0.25">
      <c r="A38" s="14" t="s">
        <v>85</v>
      </c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BB38" s="18"/>
    </row>
    <row r="39" spans="1:54" x14ac:dyDescent="0.25">
      <c r="B39" s="1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BB39" s="18"/>
    </row>
    <row r="40" spans="1:54" x14ac:dyDescent="0.25"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BB40" s="18"/>
    </row>
    <row r="41" spans="1:54" x14ac:dyDescent="0.25">
      <c r="B41" s="1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BB41" s="18"/>
    </row>
    <row r="42" spans="1:54" x14ac:dyDescent="0.25">
      <c r="B42" s="15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BB42" s="18"/>
    </row>
  </sheetData>
  <sortState xmlns:xlrd2="http://schemas.microsoft.com/office/spreadsheetml/2017/richdata2" ref="B2:BB33">
    <sortCondition descending="1" ref="BB33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41"/>
  <sheetViews>
    <sheetView tabSelected="1" zoomScale="93" zoomScaleNormal="93" workbookViewId="0">
      <pane xSplit="2" topLeftCell="C1" activePane="topRight" state="frozen"/>
      <selection pane="topRight" activeCell="I18" sqref="I18"/>
    </sheetView>
  </sheetViews>
  <sheetFormatPr defaultColWidth="9.140625" defaultRowHeight="16.5" x14ac:dyDescent="0.3"/>
  <cols>
    <col min="1" max="1" width="3.85546875" style="2" bestFit="1" customWidth="1"/>
    <col min="2" max="2" width="25.85546875" style="3" bestFit="1" customWidth="1"/>
    <col min="3" max="6" width="14.28515625" style="4" bestFit="1" customWidth="1"/>
    <col min="7" max="7" width="15" style="4" bestFit="1" customWidth="1"/>
    <col min="8" max="8" width="15.5703125" style="4" bestFit="1" customWidth="1"/>
    <col min="9" max="9" width="14.42578125" style="4" customWidth="1"/>
    <col min="10" max="10" width="14.7109375" style="4" hidden="1" customWidth="1"/>
    <col min="11" max="11" width="11.5703125" style="4" hidden="1" customWidth="1"/>
    <col min="12" max="12" width="19.28515625" style="4" hidden="1" customWidth="1"/>
    <col min="13" max="13" width="12.7109375" style="4" hidden="1" customWidth="1"/>
    <col min="14" max="14" width="11.85546875" style="4" hidden="1" customWidth="1"/>
    <col min="15" max="15" width="12.28515625" style="4" hidden="1" customWidth="1"/>
    <col min="16" max="16" width="11.85546875" style="4" hidden="1" customWidth="1"/>
    <col min="17" max="17" width="14.42578125" style="4" hidden="1" customWidth="1"/>
    <col min="18" max="18" width="14.28515625" style="4" hidden="1" customWidth="1"/>
    <col min="19" max="19" width="12.140625" style="4" hidden="1" customWidth="1"/>
    <col min="20" max="20" width="16" style="4" hidden="1" customWidth="1"/>
    <col min="21" max="21" width="16.140625" style="4" hidden="1" customWidth="1"/>
    <col min="22" max="22" width="12.85546875" style="4" hidden="1" customWidth="1"/>
    <col min="23" max="23" width="15.85546875" style="4" hidden="1" customWidth="1"/>
    <col min="24" max="24" width="12.85546875" style="4" hidden="1" customWidth="1"/>
    <col min="25" max="25" width="15.140625" style="4" hidden="1" customWidth="1"/>
    <col min="26" max="26" width="11.140625" style="4" hidden="1" customWidth="1"/>
    <col min="27" max="27" width="15.140625" style="4" hidden="1" customWidth="1"/>
    <col min="28" max="28" width="17.85546875" style="4" hidden="1" customWidth="1"/>
    <col min="29" max="29" width="11" style="4" hidden="1" customWidth="1"/>
    <col min="30" max="30" width="15.5703125" style="4" hidden="1" customWidth="1"/>
    <col min="31" max="31" width="11" style="4" hidden="1" customWidth="1"/>
    <col min="32" max="32" width="18.140625" style="4" hidden="1" customWidth="1"/>
    <col min="33" max="33" width="16.7109375" style="4" hidden="1" customWidth="1"/>
    <col min="34" max="34" width="12.42578125" style="4" hidden="1" customWidth="1"/>
    <col min="35" max="35" width="17.85546875" style="4" hidden="1" customWidth="1"/>
    <col min="36" max="37" width="14.28515625" style="4" hidden="1" customWidth="1"/>
    <col min="38" max="38" width="13.7109375" style="4" hidden="1" customWidth="1"/>
    <col min="39" max="39" width="13.140625" style="6" customWidth="1"/>
    <col min="40" max="40" width="11.5703125" style="5" customWidth="1"/>
    <col min="41" max="41" width="13.140625" style="5" customWidth="1"/>
    <col min="42" max="42" width="12.28515625" style="5" customWidth="1"/>
    <col min="43" max="43" width="17.42578125" style="5" customWidth="1"/>
    <col min="44" max="44" width="10.7109375" style="5" customWidth="1"/>
    <col min="45" max="45" width="12" style="6" customWidth="1"/>
    <col min="46" max="46" width="12" style="5" customWidth="1"/>
    <col min="47" max="47" width="13.28515625" style="5" customWidth="1"/>
    <col min="48" max="48" width="13.140625" style="5" customWidth="1"/>
    <col min="49" max="49" width="9.140625" style="6"/>
    <col min="50" max="51" width="9.42578125" style="5" bestFit="1" customWidth="1"/>
    <col min="52" max="55" width="9.140625" style="5"/>
    <col min="56" max="56" width="14.5703125" style="4" bestFit="1" customWidth="1"/>
    <col min="57" max="16384" width="9.140625" style="1"/>
  </cols>
  <sheetData>
    <row r="1" spans="1:56" s="11" customFormat="1" ht="15" x14ac:dyDescent="0.3">
      <c r="A1" s="9" t="s">
        <v>0</v>
      </c>
      <c r="B1" s="9" t="s">
        <v>24</v>
      </c>
      <c r="C1" s="10" t="s">
        <v>18</v>
      </c>
      <c r="D1" s="10" t="s">
        <v>5</v>
      </c>
      <c r="E1" s="10" t="s">
        <v>19</v>
      </c>
      <c r="F1" s="10" t="s">
        <v>20</v>
      </c>
      <c r="G1" s="10" t="s">
        <v>30</v>
      </c>
      <c r="H1" s="10" t="s">
        <v>31</v>
      </c>
      <c r="I1" s="10" t="s">
        <v>59</v>
      </c>
      <c r="J1" s="10" t="s">
        <v>6</v>
      </c>
      <c r="K1" s="10" t="s">
        <v>32</v>
      </c>
      <c r="L1" s="10" t="s">
        <v>33</v>
      </c>
      <c r="M1" s="10" t="s">
        <v>1</v>
      </c>
      <c r="N1" s="10" t="s">
        <v>8</v>
      </c>
      <c r="O1" s="10" t="s">
        <v>34</v>
      </c>
      <c r="P1" s="10" t="s">
        <v>35</v>
      </c>
      <c r="Q1" s="10" t="s">
        <v>9</v>
      </c>
      <c r="R1" s="10" t="s">
        <v>10</v>
      </c>
      <c r="S1" s="10" t="s">
        <v>36</v>
      </c>
      <c r="T1" s="10" t="s">
        <v>2</v>
      </c>
      <c r="U1" s="10" t="s">
        <v>11</v>
      </c>
      <c r="V1" s="10" t="s">
        <v>28</v>
      </c>
      <c r="W1" s="10" t="s">
        <v>16</v>
      </c>
      <c r="X1" s="10" t="s">
        <v>37</v>
      </c>
      <c r="Y1" s="10" t="s">
        <v>3</v>
      </c>
      <c r="Z1" s="10" t="s">
        <v>17</v>
      </c>
      <c r="AA1" s="10" t="s">
        <v>38</v>
      </c>
      <c r="AB1" s="10" t="s">
        <v>40</v>
      </c>
      <c r="AC1" s="10" t="s">
        <v>41</v>
      </c>
      <c r="AD1" s="10" t="s">
        <v>12</v>
      </c>
      <c r="AE1" s="10" t="s">
        <v>13</v>
      </c>
      <c r="AF1" s="10" t="s">
        <v>42</v>
      </c>
      <c r="AG1" s="10" t="s">
        <v>4</v>
      </c>
      <c r="AH1" s="10" t="s">
        <v>43</v>
      </c>
      <c r="AI1" s="10" t="s">
        <v>14</v>
      </c>
      <c r="AJ1" s="10" t="s">
        <v>21</v>
      </c>
      <c r="AK1" s="10" t="s">
        <v>22</v>
      </c>
      <c r="AL1" s="10" t="s">
        <v>15</v>
      </c>
      <c r="AM1" s="13" t="s">
        <v>28</v>
      </c>
      <c r="AN1" s="13" t="s">
        <v>62</v>
      </c>
      <c r="AO1" s="13" t="s">
        <v>6</v>
      </c>
      <c r="AP1" s="13" t="s">
        <v>32</v>
      </c>
      <c r="AQ1" s="13" t="s">
        <v>7</v>
      </c>
      <c r="AR1" s="13" t="s">
        <v>8</v>
      </c>
      <c r="AS1" s="13" t="s">
        <v>1</v>
      </c>
      <c r="AT1" s="13" t="s">
        <v>34</v>
      </c>
      <c r="AU1" s="13" t="s">
        <v>35</v>
      </c>
      <c r="AV1" s="13" t="s">
        <v>9</v>
      </c>
      <c r="AW1" s="13" t="s">
        <v>36</v>
      </c>
      <c r="AX1" s="13" t="s">
        <v>88</v>
      </c>
      <c r="AY1" s="13" t="s">
        <v>89</v>
      </c>
      <c r="AZ1" s="13" t="s">
        <v>10</v>
      </c>
      <c r="BA1" s="13"/>
      <c r="BB1" s="13"/>
      <c r="BC1" s="13"/>
      <c r="BD1" s="10" t="s">
        <v>23</v>
      </c>
    </row>
    <row r="2" spans="1:56" ht="15.75" x14ac:dyDescent="0.25">
      <c r="A2" s="16" t="s">
        <v>29</v>
      </c>
      <c r="B2" s="15" t="s">
        <v>111</v>
      </c>
      <c r="C2" s="8">
        <v>883.2</v>
      </c>
      <c r="D2" s="7">
        <v>963.84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>
        <f>SUM(C2+D2+E2+F2)</f>
        <v>1847.04</v>
      </c>
    </row>
    <row r="3" spans="1:56" ht="15.75" x14ac:dyDescent="0.25">
      <c r="A3" s="16" t="s">
        <v>25</v>
      </c>
      <c r="B3" s="15" t="s">
        <v>112</v>
      </c>
      <c r="C3" s="7">
        <v>662.4</v>
      </c>
      <c r="D3" s="7"/>
      <c r="E3" s="7">
        <v>601.91999999999996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>
        <f>SUM(C3+D3+E3+F3)</f>
        <v>1264.32</v>
      </c>
    </row>
    <row r="4" spans="1:56" ht="15.75" x14ac:dyDescent="0.25">
      <c r="A4" s="16" t="s">
        <v>26</v>
      </c>
      <c r="B4" s="15" t="s">
        <v>145</v>
      </c>
      <c r="C4" s="7"/>
      <c r="D4" s="7"/>
      <c r="E4" s="7">
        <v>802.56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>
        <f>SUM(C4+D4+E4+F4)</f>
        <v>802.56</v>
      </c>
    </row>
    <row r="5" spans="1:56" ht="15.75" x14ac:dyDescent="0.25">
      <c r="A5" s="16" t="s">
        <v>27</v>
      </c>
      <c r="B5" s="15" t="s">
        <v>139</v>
      </c>
      <c r="C5" s="7"/>
      <c r="D5" s="7">
        <v>722.88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>
        <f>SUM(C5+D5+E5+F5)</f>
        <v>722.88</v>
      </c>
    </row>
    <row r="6" spans="1:56" ht="15.75" x14ac:dyDescent="0.25">
      <c r="A6" s="16" t="s">
        <v>44</v>
      </c>
      <c r="B6" s="15" t="s">
        <v>113</v>
      </c>
      <c r="C6" s="7">
        <v>441.6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>
        <f>SUM(C6+D6+E6+F6)</f>
        <v>441.6</v>
      </c>
    </row>
    <row r="7" spans="1:56" ht="15.75" x14ac:dyDescent="0.25">
      <c r="A7" s="16" t="s">
        <v>45</v>
      </c>
      <c r="B7" s="15" t="s">
        <v>155</v>
      </c>
      <c r="C7" s="7"/>
      <c r="D7" s="7"/>
      <c r="E7" s="7">
        <v>401.28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>
        <f>SUM(C7+D7+E7+F7)</f>
        <v>401.28</v>
      </c>
    </row>
    <row r="8" spans="1:56" ht="15.75" x14ac:dyDescent="0.25">
      <c r="A8" s="16" t="s">
        <v>46</v>
      </c>
      <c r="B8" s="15" t="s">
        <v>140</v>
      </c>
      <c r="C8" s="7"/>
      <c r="D8" s="7">
        <v>240.96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>
        <f>SUM(C8+D8+E8+F8)</f>
        <v>240.96</v>
      </c>
    </row>
    <row r="9" spans="1:56" ht="15.75" x14ac:dyDescent="0.25">
      <c r="A9" s="16" t="s">
        <v>47</v>
      </c>
      <c r="B9" s="15" t="s">
        <v>146</v>
      </c>
      <c r="C9" s="7"/>
      <c r="D9" s="7"/>
      <c r="E9" s="7">
        <v>200.64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>
        <f>SUM(C9+D9+E9+F9)</f>
        <v>200.64</v>
      </c>
    </row>
    <row r="10" spans="1:56" ht="15.75" x14ac:dyDescent="0.25">
      <c r="A10" s="16" t="s">
        <v>48</v>
      </c>
      <c r="B10" s="1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>
        <f>SUM(C10+D10+E10+F10)</f>
        <v>0</v>
      </c>
    </row>
    <row r="11" spans="1:56" ht="15.75" x14ac:dyDescent="0.25">
      <c r="A11" s="16" t="s">
        <v>49</v>
      </c>
      <c r="B11" s="1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>
        <f>SUM(C11+D11+E11+F11)</f>
        <v>0</v>
      </c>
    </row>
    <row r="12" spans="1:56" ht="15.75" x14ac:dyDescent="0.25">
      <c r="A12" s="16" t="s">
        <v>51</v>
      </c>
      <c r="B12" s="1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>
        <f>SUM(C12+D12+E12+F12)</f>
        <v>0</v>
      </c>
    </row>
    <row r="13" spans="1:56" ht="15.75" x14ac:dyDescent="0.25">
      <c r="A13" s="16" t="s">
        <v>52</v>
      </c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>
        <f>SUM(C13+D13+E13+F13)</f>
        <v>0</v>
      </c>
    </row>
    <row r="14" spans="1:56" ht="15.75" x14ac:dyDescent="0.25">
      <c r="A14" s="16" t="s">
        <v>53</v>
      </c>
      <c r="B14" s="1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>
        <f>SUM(C14+D14+E14+F14)</f>
        <v>0</v>
      </c>
    </row>
    <row r="15" spans="1:56" ht="15.75" x14ac:dyDescent="0.25">
      <c r="A15" s="16" t="s">
        <v>50</v>
      </c>
      <c r="B15" s="1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>
        <f>SUM(C15+D15+E15+F15)</f>
        <v>0</v>
      </c>
    </row>
    <row r="16" spans="1:56" ht="15.75" x14ac:dyDescent="0.25">
      <c r="A16" s="16" t="s">
        <v>54</v>
      </c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>
        <f>SUM(C16+D16+E16+F16)</f>
        <v>0</v>
      </c>
    </row>
    <row r="17" spans="1:56" ht="15.75" x14ac:dyDescent="0.25">
      <c r="A17" s="16" t="s">
        <v>55</v>
      </c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>
        <f>SUM(C17+D17+E17+F17)</f>
        <v>0</v>
      </c>
    </row>
    <row r="18" spans="1:56" x14ac:dyDescent="0.3">
      <c r="A18" s="16" t="s">
        <v>56</v>
      </c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2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>
        <f>SUM(C18+D18+E18+F18)</f>
        <v>0</v>
      </c>
    </row>
    <row r="19" spans="1:56" ht="15.75" x14ac:dyDescent="0.25">
      <c r="A19" s="16" t="s">
        <v>64</v>
      </c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>
        <f>SUM(C19+D19+E19+F19)</f>
        <v>0</v>
      </c>
    </row>
    <row r="20" spans="1:56" ht="15.75" x14ac:dyDescent="0.25">
      <c r="A20" s="16" t="s">
        <v>64</v>
      </c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>
        <f>SUM(C20+D20+E20+F20)</f>
        <v>0</v>
      </c>
    </row>
    <row r="21" spans="1:56" ht="15.75" x14ac:dyDescent="0.25">
      <c r="A21" s="16" t="s">
        <v>65</v>
      </c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>
        <f>SUM(C21+D21+E21+F21)</f>
        <v>0</v>
      </c>
    </row>
    <row r="22" spans="1:56" ht="15.75" x14ac:dyDescent="0.25">
      <c r="A22" s="16" t="s">
        <v>66</v>
      </c>
      <c r="B22" s="1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>
        <f>SUM(C22+D22+E22+F22)</f>
        <v>0</v>
      </c>
    </row>
    <row r="23" spans="1:56" ht="15.75" x14ac:dyDescent="0.25">
      <c r="A23" s="16" t="s">
        <v>68</v>
      </c>
      <c r="B23" s="1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>
        <f>SUM(C23+D23+E23+F23)</f>
        <v>0</v>
      </c>
    </row>
    <row r="24" spans="1:56" ht="15.75" x14ac:dyDescent="0.25">
      <c r="A24" s="16" t="s">
        <v>69</v>
      </c>
      <c r="B24" s="1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>
        <f>SUM(C24+D24+E24+F24)</f>
        <v>0</v>
      </c>
    </row>
    <row r="25" spans="1:56" ht="15.75" x14ac:dyDescent="0.25">
      <c r="A25" s="16" t="s">
        <v>70</v>
      </c>
      <c r="B25" s="1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>
        <f>SUM(C25+D25+E25+F25)</f>
        <v>0</v>
      </c>
    </row>
    <row r="26" spans="1:56" ht="15.75" x14ac:dyDescent="0.25">
      <c r="A26" s="16" t="s">
        <v>71</v>
      </c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>
        <f>SUM(C26+D26+E26+F26)</f>
        <v>0</v>
      </c>
    </row>
    <row r="27" spans="1:56" ht="15.75" x14ac:dyDescent="0.25">
      <c r="A27" s="16" t="s">
        <v>73</v>
      </c>
      <c r="B27" s="1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>
        <f>SUM(C27+D27+E27+F27)</f>
        <v>0</v>
      </c>
    </row>
    <row r="28" spans="1:56" ht="15.75" x14ac:dyDescent="0.25">
      <c r="A28" s="16" t="s">
        <v>74</v>
      </c>
      <c r="B28" s="1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>
        <f>SUM(C28+D28+E28+F28)</f>
        <v>0</v>
      </c>
    </row>
    <row r="29" spans="1:56" ht="15.75" x14ac:dyDescent="0.25">
      <c r="A29" s="16" t="s">
        <v>75</v>
      </c>
      <c r="B29" s="1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>
        <f>SUM(C29+D29+E29+F29)</f>
        <v>0</v>
      </c>
    </row>
    <row r="30" spans="1:56" ht="15.75" x14ac:dyDescent="0.25">
      <c r="A30" s="16" t="s">
        <v>76</v>
      </c>
      <c r="B30" s="1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>
        <f>SUM(C30+D30+E30+F30)</f>
        <v>0</v>
      </c>
    </row>
    <row r="31" spans="1:56" ht="15.75" x14ac:dyDescent="0.25">
      <c r="A31" s="16" t="s">
        <v>77</v>
      </c>
      <c r="B31" s="1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>
        <f>SUM(C31+D31+E31+F31)</f>
        <v>0</v>
      </c>
    </row>
    <row r="32" spans="1:56" ht="15.75" x14ac:dyDescent="0.25">
      <c r="A32" s="16" t="s">
        <v>78</v>
      </c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>
        <f>SUM(C32+D32+E32+F32)</f>
        <v>0</v>
      </c>
    </row>
    <row r="33" spans="1:56" ht="15.75" x14ac:dyDescent="0.25">
      <c r="A33" s="16" t="s">
        <v>79</v>
      </c>
      <c r="B33" s="1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>
        <f>SUM(C33+D33+E33+F33)</f>
        <v>0</v>
      </c>
    </row>
    <row r="34" spans="1:56" ht="15.75" x14ac:dyDescent="0.25">
      <c r="A34" s="16" t="s">
        <v>80</v>
      </c>
      <c r="B34" s="1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>
        <f>SUM(C34+D34+E34+F34)</f>
        <v>0</v>
      </c>
    </row>
    <row r="35" spans="1:56" ht="15.75" x14ac:dyDescent="0.25">
      <c r="A35" s="16" t="s">
        <v>81</v>
      </c>
      <c r="B35" s="1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>
        <f>SUM(C35+D35+E35+F35)</f>
        <v>0</v>
      </c>
    </row>
    <row r="36" spans="1:56" ht="15.75" x14ac:dyDescent="0.25">
      <c r="A36" s="16" t="s">
        <v>82</v>
      </c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>
        <f t="shared" ref="BD3:BD37" si="0">SUM(C36+D36+E36+F36)</f>
        <v>0</v>
      </c>
    </row>
    <row r="37" spans="1:56" ht="15.75" x14ac:dyDescent="0.25">
      <c r="A37" s="16" t="s">
        <v>83</v>
      </c>
      <c r="B37" s="1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S37" s="5"/>
      <c r="AW37" s="5"/>
      <c r="BD37" s="5">
        <f t="shared" si="0"/>
        <v>0</v>
      </c>
    </row>
    <row r="38" spans="1:56" ht="15.75" x14ac:dyDescent="0.25">
      <c r="A38" s="16" t="s">
        <v>84</v>
      </c>
      <c r="B38" s="1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S38" s="5"/>
      <c r="AW38" s="5"/>
      <c r="BD38" s="5"/>
    </row>
    <row r="39" spans="1:56" ht="15.75" x14ac:dyDescent="0.25">
      <c r="B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S39" s="5"/>
      <c r="AW39" s="5"/>
      <c r="BD39" s="5"/>
    </row>
    <row r="40" spans="1:56" ht="15.75" x14ac:dyDescent="0.25"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S40" s="5"/>
      <c r="AW40" s="5"/>
      <c r="BD40" s="5"/>
    </row>
    <row r="41" spans="1:56" ht="15.75" x14ac:dyDescent="0.25"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S41" s="5"/>
      <c r="AW41" s="5"/>
      <c r="BD41" s="5"/>
    </row>
  </sheetData>
  <sortState xmlns:xlrd2="http://schemas.microsoft.com/office/spreadsheetml/2017/richdata2" ref="B2:BD35">
    <sortCondition descending="1" ref="BD35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2025-02-22T18:48:54Z</dcterms:modified>
</cp:coreProperties>
</file>